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imaseed_ddr_2023\database\"/>
    </mc:Choice>
  </mc:AlternateContent>
  <xr:revisionPtr revIDLastSave="0" documentId="8_{F074773E-7336-448E-B151-B8FA50E9077C}" xr6:coauthVersionLast="47" xr6:coauthVersionMax="47" xr10:uidLastSave="{00000000-0000-0000-0000-000000000000}"/>
  <bookViews>
    <workbookView xWindow="-120" yWindow="-120" windowWidth="29040" windowHeight="15720" tabRatio="246" xr2:uid="{00000000-000D-0000-FFFF-FFFF00000000}"/>
  </bookViews>
  <sheets>
    <sheet name="DB" sheetId="2" r:id="rId1"/>
  </sheets>
  <definedNames>
    <definedName name="_xlnm._FilterDatabase" localSheetId="0" hidden="1">DB!$A$2:$T$163</definedName>
    <definedName name="_xlnm.Print_Area" localSheetId="0">DB!$A$1:$S$163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0" i="2" l="1"/>
  <c r="Q12" i="2" l="1"/>
  <c r="Q157" i="2"/>
  <c r="Q156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1" i="2"/>
  <c r="Q10" i="2"/>
  <c r="Q9" i="2"/>
  <c r="Q8" i="2"/>
  <c r="Q7" i="2"/>
  <c r="Q6" i="2"/>
  <c r="Q5" i="2"/>
  <c r="Q4" i="2"/>
  <c r="Q3" i="2"/>
</calcChain>
</file>

<file path=xl/sharedStrings.xml><?xml version="1.0" encoding="utf-8"?>
<sst xmlns="http://schemas.openxmlformats.org/spreadsheetml/2006/main" count="393" uniqueCount="323">
  <si>
    <t>Seed pre-treatment</t>
  </si>
  <si>
    <t>Seeds sown per container</t>
  </si>
  <si>
    <t>Total Seeds Sown</t>
  </si>
  <si>
    <t>26/02/2020 monitoring seedling number</t>
  </si>
  <si>
    <t>02/03/2020  monitoring seedling number</t>
  </si>
  <si>
    <t>09/03/2020 monitoring seedling number</t>
  </si>
  <si>
    <t>19/03/2020  monitoring seedling number</t>
  </si>
  <si>
    <t>31/03/2020  monitoring seedling number</t>
  </si>
  <si>
    <t>07/04/2020 monitoring seedling number</t>
  </si>
  <si>
    <t>16/04/2020 monitoring seedling number</t>
  </si>
  <si>
    <t>27/05/2020  monitoring seedling number</t>
  </si>
  <si>
    <t>25/06/2020  monitoring seedling number</t>
  </si>
  <si>
    <t>FINAL EMERGENCE (%)</t>
  </si>
  <si>
    <t xml:space="preserve">DATA of Transplanting </t>
  </si>
  <si>
    <t>Number of pots</t>
  </si>
  <si>
    <t>Nerium oleander L.</t>
  </si>
  <si>
    <t>SiMaSeed/CT/18/55</t>
  </si>
  <si>
    <t>Rumex scutatus L. subsp. aetnensis (C.Presl) Cif. et Giacom.</t>
  </si>
  <si>
    <t>SiMaSeed/CT/19/138</t>
  </si>
  <si>
    <t>Rhus pentaphylla (Jacq.) Desf.</t>
  </si>
  <si>
    <t>mechanical scarification</t>
  </si>
  <si>
    <t>SiMaSeed/CT/19/139</t>
  </si>
  <si>
    <t>Rhus tripartita (Ucria) Grande</t>
  </si>
  <si>
    <t>SiMaSeed/CT/19/271</t>
  </si>
  <si>
    <t>Asphodelus fistulosus L.</t>
  </si>
  <si>
    <t>SiMaSeed/CT/19/300</t>
  </si>
  <si>
    <t>Asphodelus ramosus L.</t>
  </si>
  <si>
    <t>SiMaSeed/CT/19/306</t>
  </si>
  <si>
    <t>Helichrysum conglobatum (Viv.) Steud.</t>
  </si>
  <si>
    <t>SiMaSeed/CT/19/330</t>
  </si>
  <si>
    <t>Athamanta sicula L.</t>
  </si>
  <si>
    <t>SiMaSeed/CT/19/369</t>
  </si>
  <si>
    <t>Helichrysum italicum (Roth) G. Don subsp. siculum (Jord. et Fourr.) Galbany, L. Sáez et Benedí</t>
  </si>
  <si>
    <t>SiMaSeed/CT/19/379</t>
  </si>
  <si>
    <t>Anthemis cretica L. subsp. messanensis (Brullo) Giardina et Raimondo</t>
  </si>
  <si>
    <t>SiMaSeed/CT/19/411</t>
  </si>
  <si>
    <t>Ferulago nodosa (L.) Boiss. subsp. geniculata (Guss.) Troìa et Raimondo</t>
  </si>
  <si>
    <t>SiMaSeed/CT/19/428</t>
  </si>
  <si>
    <t>Cerastium tomentosum L.</t>
  </si>
  <si>
    <t>SiMaSeed/CT/19/434</t>
  </si>
  <si>
    <t>SiMaSeed/CT/19/439</t>
  </si>
  <si>
    <t>SiMaSeed/CT/19/471</t>
  </si>
  <si>
    <t>Petrorhagia saxifraga (L.) Link subsp. gasparrinii (Guss.) Pignatti</t>
  </si>
  <si>
    <t>SiMaSeed/CT/19/503</t>
  </si>
  <si>
    <t>Elymus acutus (DC.) M.-A. Thiébaud</t>
  </si>
  <si>
    <t>SiMaSeed/CT/19/526</t>
  </si>
  <si>
    <t>Centaurea busambarensis Guss.</t>
  </si>
  <si>
    <t>SiMaSeed/CT/19/569</t>
  </si>
  <si>
    <t>Eryngium maritimum L.</t>
  </si>
  <si>
    <t>SiMaSeed/CT/19/573</t>
  </si>
  <si>
    <t>Capparis sicula Veill.</t>
  </si>
  <si>
    <t>SiMaSeed/CT/19/588</t>
  </si>
  <si>
    <t>Ferula communis L.</t>
  </si>
  <si>
    <t>SiMaSeed/CT/19/604</t>
  </si>
  <si>
    <t>Pancratium maritimum L.</t>
  </si>
  <si>
    <t>-</t>
  </si>
  <si>
    <t>SiMaSeed/CT/19/605</t>
  </si>
  <si>
    <t>Suaeda spicata (Willd) Moq.</t>
  </si>
  <si>
    <t>SiMaSeed/CT/18/25</t>
  </si>
  <si>
    <t>Calystegia soldanella (L.) R. Br.</t>
  </si>
  <si>
    <t>SiMaSeed/CT/18/48</t>
  </si>
  <si>
    <t xml:space="preserve">Cistus creticus L. </t>
  </si>
  <si>
    <t>SiMaSeed/CT/18/52</t>
  </si>
  <si>
    <t>Silene fruticosa L.</t>
  </si>
  <si>
    <t>SiMaSeed/CT/18/58</t>
  </si>
  <si>
    <t>SiMaSeed/CT/19/107</t>
  </si>
  <si>
    <t>Iris planifolia (Mill.) T. Durand et Schinz</t>
  </si>
  <si>
    <t>SiMaSeed/CT/19/261</t>
  </si>
  <si>
    <t>Fumana thymifolia (L.) Spach</t>
  </si>
  <si>
    <t>SiMaSeed/CT/19/267</t>
  </si>
  <si>
    <t>Suaeda vera J. F. Gmel.</t>
  </si>
  <si>
    <t>SiMaSeed/CT/19/270</t>
  </si>
  <si>
    <t>Tamarix africana Poir.</t>
  </si>
  <si>
    <t>SiMaSeed/CT/19/285</t>
  </si>
  <si>
    <t>Mantisalca duriaei (Spach) Briq. et Cavill.</t>
  </si>
  <si>
    <t>SiMaSeed/CT/19/298</t>
  </si>
  <si>
    <t>Cyperus capitatus Vand. non Burm. Fil.</t>
  </si>
  <si>
    <t>SiMaSeed/CT/19/317</t>
  </si>
  <si>
    <t>Anthyllis vulneraria L. subsp. maura (Beck) Linbd.</t>
  </si>
  <si>
    <t>SiMaSeed/CT/19/329</t>
  </si>
  <si>
    <t>Prasium majus L.</t>
  </si>
  <si>
    <t>SiMaSeed/CT/19/333</t>
  </si>
  <si>
    <t>Centaurea tauromenitana Guss.</t>
  </si>
  <si>
    <t>SiMaSeed/CT/19/342</t>
  </si>
  <si>
    <t>Schoenus nigricans L.</t>
  </si>
  <si>
    <t>SiMaSeed/CT/19/344</t>
  </si>
  <si>
    <t>Bolboschoenus maritimus (L.) Palla</t>
  </si>
  <si>
    <t>SiMaSeed/CT/19/348</t>
  </si>
  <si>
    <t>Polygonum maritimum L.</t>
  </si>
  <si>
    <t>SiMaSeed/CT/19/370</t>
  </si>
  <si>
    <t>Centaurea seguenzae (Lacaita) Domina, Greuter et Raimondo</t>
  </si>
  <si>
    <t>SiMaSeed/CT/19/392</t>
  </si>
  <si>
    <t>Helichrysum archimedeum Brullo C. et Brullo ex Greuter</t>
  </si>
  <si>
    <t>SiMaSeed/CT/19/393</t>
  </si>
  <si>
    <t>Centranthus ruber (L.) DC.</t>
  </si>
  <si>
    <t>SiMaSeed/CT/19/400</t>
  </si>
  <si>
    <t>SiMaSeed/CT/19/409</t>
  </si>
  <si>
    <t>Dactylis glomerata L. subsp. hispanica (Roth) Nyman</t>
  </si>
  <si>
    <t>SiMaSeed/CT/19/445</t>
  </si>
  <si>
    <t>SiMaSeed/CT/19/461</t>
  </si>
  <si>
    <t>Sesleria nitida Ten. subsp. sicula Brullo et Giusso</t>
  </si>
  <si>
    <t>SiMaSeed/CT/19/490</t>
  </si>
  <si>
    <t>Achillea maritima (L.) Ehrend. et Y.P. Guo</t>
  </si>
  <si>
    <t>SiMaSeed/CT/19/491</t>
  </si>
  <si>
    <t>Jacobaea maritima (L.) Pelser et Meijden subsp. gibbosa (Guss.) Peruzzi, N.G. Passal. et C.E. Jarvis</t>
  </si>
  <si>
    <t>SiMaSeed/CT/19/511</t>
  </si>
  <si>
    <t>Thymus paronychioides Čelak.</t>
  </si>
  <si>
    <t>SiMaSeed/CT/19/516</t>
  </si>
  <si>
    <t>Centaurea sicana Raimondo et Spadaro</t>
  </si>
  <si>
    <t>SiMaSeed/CT/19/527</t>
  </si>
  <si>
    <t>Erysimum bonannianum C. Presl.</t>
  </si>
  <si>
    <t>SiMaSeed/CT/19/534</t>
  </si>
  <si>
    <t>Lonicera etrusca Santi</t>
  </si>
  <si>
    <t>SiMaSeed/CT/19/540</t>
  </si>
  <si>
    <t>Arthrocaulon meridionalis Ramirez, Rufo, Sànchez-Mata et de La Fuente</t>
  </si>
  <si>
    <t>SiMaSeed/CT/19/547</t>
  </si>
  <si>
    <t>Medicago marina L.</t>
  </si>
  <si>
    <t>SiMaSeed/CT/19/554</t>
  </si>
  <si>
    <t>Juniperus macrocarpa Sm.</t>
  </si>
  <si>
    <t>SiMaSeed/CT/19/567</t>
  </si>
  <si>
    <t>Juniperus phoenicea L. subsp. turbinata (Guss.) Nyman Parl.</t>
  </si>
  <si>
    <t>SiMaSeed/CT/19/582</t>
  </si>
  <si>
    <t>Epilobium dodonaei Vill.</t>
  </si>
  <si>
    <t>SiMaSeed/CT/19/586</t>
  </si>
  <si>
    <t>Achillea ligustica All.</t>
  </si>
  <si>
    <t>SiMaSeed/CT/19/593</t>
  </si>
  <si>
    <r>
      <t>Scirpoides holoschoenus (L.) Soj</t>
    </r>
    <r>
      <rPr>
        <sz val="11"/>
        <color theme="1"/>
        <rFont val="Calibri"/>
        <family val="2"/>
      </rPr>
      <t>ák</t>
    </r>
  </si>
  <si>
    <t>SiMaSeed/CT/19/626</t>
  </si>
  <si>
    <t>Myrtus communis L.</t>
  </si>
  <si>
    <t>Lavandula multifida L.</t>
  </si>
  <si>
    <t>SiMaSeed/CT/19/39</t>
  </si>
  <si>
    <t>Euphorbia hirsuta L.</t>
  </si>
  <si>
    <t>SiMaSeed/CT/19/51</t>
  </si>
  <si>
    <t>Rhamnus oleoides L.</t>
  </si>
  <si>
    <t>SiMaSeed/CT/19/211</t>
  </si>
  <si>
    <t>Phagnalon saxatile (L.) Cass.</t>
  </si>
  <si>
    <t>SiMaSeed/CT/19/231</t>
  </si>
  <si>
    <t>Euphorbia characias L.</t>
  </si>
  <si>
    <t>SiMaSeed/CT/19/262</t>
  </si>
  <si>
    <t>Fumana arabica (L.) Spach</t>
  </si>
  <si>
    <t>SiMaSeed/CT/19/263</t>
  </si>
  <si>
    <t>Fumana laevipes (L.) Spach</t>
  </si>
  <si>
    <t>SiMaSeed/CT/19/264</t>
  </si>
  <si>
    <t>Phagnalon rupestre (L.) DC.</t>
  </si>
  <si>
    <t>SiMaSeed/CT/19/293</t>
  </si>
  <si>
    <t>Plantago macrorhiza Poir.</t>
  </si>
  <si>
    <t>SiMaSeed/CT/19/309</t>
  </si>
  <si>
    <t>Lotus tenuis Waldst. et Kit. Ex Willd.</t>
  </si>
  <si>
    <t>SiMaSeed/CT/19/313</t>
  </si>
  <si>
    <t>Romulea ramiflora Ten.</t>
  </si>
  <si>
    <t>SiMaSeed/CT/19/314</t>
  </si>
  <si>
    <t>Salvia fruticosa Mill.</t>
  </si>
  <si>
    <t>SiMaSeed/CT/19/331</t>
  </si>
  <si>
    <t>Brassica raimondoi Sciandr., C. Brullo, Brullo, Giusso, Miniss. et Salmeri</t>
  </si>
  <si>
    <t>SiMaSeed/CT/19/332</t>
  </si>
  <si>
    <t>Lomelosia cretica (L.) Greuter et Burdet</t>
  </si>
  <si>
    <t>estrazione del frutto senso stretto</t>
  </si>
  <si>
    <t>SiMaSeed/CT/19/341</t>
  </si>
  <si>
    <t>Carex extensa Gooden.</t>
  </si>
  <si>
    <t>SiMaSeed/CT/19/376</t>
  </si>
  <si>
    <t>Cistus crispus L.</t>
  </si>
  <si>
    <t>SiMaSeed/CT/19/377</t>
  </si>
  <si>
    <t>Cistus salvifolius L.</t>
  </si>
  <si>
    <t>SiMaSeed/CT/19/380</t>
  </si>
  <si>
    <t>Cytisus scoparius (L.) Link</t>
  </si>
  <si>
    <t>SiMaSeed/CT/19/382</t>
  </si>
  <si>
    <t>Anthemis pignattiorum Guarino, Raimondo et Domina</t>
  </si>
  <si>
    <t>SiMaSeed/CT/19/383</t>
  </si>
  <si>
    <t xml:space="preserve">Coronilla valentina L. </t>
  </si>
  <si>
    <t>SiMaSeed/CT/19/389</t>
  </si>
  <si>
    <t>Thymus spinulosus Ten.</t>
  </si>
  <si>
    <t>SiMaSeed/CT/19/399</t>
  </si>
  <si>
    <t>Anthemis aetnensis Schouw ex Spreng.</t>
  </si>
  <si>
    <t>SiMaSeed/CT/19/405</t>
  </si>
  <si>
    <t>Brassica incana Ten.</t>
  </si>
  <si>
    <t>SiMaSeed/CT/19/408</t>
  </si>
  <si>
    <t>Teucrium capitatum L.</t>
  </si>
  <si>
    <t>SiMaSeed/CT/19/414</t>
  </si>
  <si>
    <t>Limonium sinuatum (L.) Mill.</t>
  </si>
  <si>
    <t>SiMaSeed/CT/19/419</t>
  </si>
  <si>
    <t>Phlomis fruticosa L.</t>
  </si>
  <si>
    <t>SiMaSeed/CT/19/425</t>
  </si>
  <si>
    <t>Scutellaria rubicunda Hornem.</t>
  </si>
  <si>
    <t>SiMaSeed/CT/19/426</t>
  </si>
  <si>
    <t>Helianthemum cinereum (Cav.) Pers. subsp. rotundifolium (Dunal) Greuter et Burdet</t>
  </si>
  <si>
    <t>SiMaSeed/CT/19/130</t>
  </si>
  <si>
    <t>Iberis violacea W.T. Aiton</t>
  </si>
  <si>
    <t>SiMaSeed/CT/19/431</t>
  </si>
  <si>
    <t>Genista cupanii Guss.</t>
  </si>
  <si>
    <t>SiMaSeed/CT/19/443</t>
  </si>
  <si>
    <t xml:space="preserve">Cota triumfettii (L.) J.Gay </t>
  </si>
  <si>
    <t>SiMaSeed/CT/19/446</t>
  </si>
  <si>
    <t>Matthiola fruticulosa (L.) Maire</t>
  </si>
  <si>
    <t>SiMaSeed/CT/19/458</t>
  </si>
  <si>
    <t>Arenaria grandiflora L.</t>
  </si>
  <si>
    <t>SiMaSeed/CT/19/482</t>
  </si>
  <si>
    <t>Festuca circummediterranea Patzke</t>
  </si>
  <si>
    <t>SiMaSeed/CT/19/488</t>
  </si>
  <si>
    <t>Elymus farctus (Viv.) Runemark ex Melderis</t>
  </si>
  <si>
    <t>SiMaSeed/CT/19/494</t>
  </si>
  <si>
    <t>Matthiola sinuata (L.) R. Br. subsp. ligurica (Conti) Vierh.</t>
  </si>
  <si>
    <t>SiMaSeed/CT/19/530</t>
  </si>
  <si>
    <t>Brassica rupestris Raf. subsp. rupestris</t>
  </si>
  <si>
    <t>SiMaSeed/CT/19/531</t>
  </si>
  <si>
    <t>SiMaSeed/CT/19/538</t>
  </si>
  <si>
    <t>Anthyllis vulneraria L. subsp. busambarensis (lojac.) Pign.</t>
  </si>
  <si>
    <t>SiMaSeed/CT/19/553</t>
  </si>
  <si>
    <t>SiMaSeed/CT/19/559</t>
  </si>
  <si>
    <t>Erysimum etnense Jord.</t>
  </si>
  <si>
    <t>SiMaSeed/CT/19/568</t>
  </si>
  <si>
    <t>Helianthemum sessiliflorum (Desf.) Pers.</t>
  </si>
  <si>
    <t>SiMaSeed/CT/19/585</t>
  </si>
  <si>
    <t>Tanacetum vulgare L. subsp. siculum (Guss.) Raimondo et Spadaro</t>
  </si>
  <si>
    <t>SiMaSeed/CT/19/587</t>
  </si>
  <si>
    <t>SiMaSeed/CT/19/590</t>
  </si>
  <si>
    <t>Daphne gnidium L.</t>
  </si>
  <si>
    <t>SiMaSeed/CT/19/598</t>
  </si>
  <si>
    <t>Crataegus monogyna Jacq.</t>
  </si>
  <si>
    <t>SiMaSeed/CT/19/622</t>
  </si>
  <si>
    <t>Salicornia patula Duval-Jouve</t>
  </si>
  <si>
    <t>SiMaSeed/CT/19/627</t>
  </si>
  <si>
    <t>SiMaSeed/CT/18/630</t>
  </si>
  <si>
    <t>Salicornia emerici Duval-Jouve</t>
  </si>
  <si>
    <t>Thymbra capitata (L.) Cav.</t>
  </si>
  <si>
    <t>SiMaSeed/CT/18/16</t>
  </si>
  <si>
    <t>Erysimum metlesicsii Polatschek</t>
  </si>
  <si>
    <t>SiMaSeed/CT/18/17</t>
  </si>
  <si>
    <t>Lathyrus odoratus L.</t>
  </si>
  <si>
    <t>SiMaSeed/CT/18/28</t>
  </si>
  <si>
    <t>Anthemis secundiramea Biv.</t>
  </si>
  <si>
    <t>SiMaSeed/CT/18/34</t>
  </si>
  <si>
    <t>Retama raetam (Forssk.) Webb et Berthel. subsp. gussonei (Webb) Greuter</t>
  </si>
  <si>
    <t>SiMaSeed/CT/18/36</t>
  </si>
  <si>
    <t>Medicago arborea L.</t>
  </si>
  <si>
    <t>SiMaSeed/CT/18/44</t>
  </si>
  <si>
    <t>Salvia sclarea L.</t>
  </si>
  <si>
    <t>SiMaSeed/CT/18/53</t>
  </si>
  <si>
    <t>Osyris alba L.</t>
  </si>
  <si>
    <t>SiMaSeed/CT/19/188</t>
  </si>
  <si>
    <t>Typha angustifolia L.</t>
  </si>
  <si>
    <t>SiMaSeed/CT/19/235</t>
  </si>
  <si>
    <t>Linaria triphylla (L.) Mill.</t>
  </si>
  <si>
    <t>SiMaSeed/CT/19/266</t>
  </si>
  <si>
    <t>Lygeum spartum L.</t>
  </si>
  <si>
    <t>SiMaSeed/CT/19/292</t>
  </si>
  <si>
    <t>Cistus clusii Dunal</t>
  </si>
  <si>
    <t>SiMaSeed/CT/19/297</t>
  </si>
  <si>
    <t>Verbascum creticum (L.) Cav.</t>
  </si>
  <si>
    <t>SiMaSeed/CT/19/307</t>
  </si>
  <si>
    <t>Sarcopoterium spinosum (L.) Spach</t>
  </si>
  <si>
    <t>SiMaSeed/CT/19/310</t>
  </si>
  <si>
    <t>Plantago crassifolia Forssk.</t>
  </si>
  <si>
    <t>SiMaSeed/CT/19/347</t>
  </si>
  <si>
    <t>Euphorbia paralias L.</t>
  </si>
  <si>
    <t>SiMaSeed/CT/19/352</t>
  </si>
  <si>
    <t>Teucrium flavum L.</t>
  </si>
  <si>
    <t>SiMaSeed/CT/19/353</t>
  </si>
  <si>
    <t>Rhamnus alaternus L.</t>
  </si>
  <si>
    <t>SiMaSeed/CT/19/355</t>
  </si>
  <si>
    <t>SiMaSeed/CT/19/362</t>
  </si>
  <si>
    <t>Ononis ramosissima Desf.</t>
  </si>
  <si>
    <t>SiMaSeed/CT/19/387</t>
  </si>
  <si>
    <t>SiMaSeed/CT/19/401</t>
  </si>
  <si>
    <t>Ruta chalepensis L.</t>
  </si>
  <si>
    <t>SiMaSeed/CT/19/440</t>
  </si>
  <si>
    <t>Anthemis cupaniana Nyman</t>
  </si>
  <si>
    <t>SiMaSeed/CT/19/447</t>
  </si>
  <si>
    <r>
      <t xml:space="preserve">Genista demarcoi </t>
    </r>
    <r>
      <rPr>
        <sz val="11"/>
        <color theme="1"/>
        <rFont val="Calibri"/>
        <family val="2"/>
      </rPr>
      <t>Brullo, Scelsi et Siracusa</t>
    </r>
  </si>
  <si>
    <t>SiMaSeed/CT/19/448</t>
  </si>
  <si>
    <t>Teucrium montanum L.</t>
  </si>
  <si>
    <t>SiMaSeed/CT/19/454</t>
  </si>
  <si>
    <t>Sideritis italica (Mill.) Greuter et Burdet</t>
  </si>
  <si>
    <t>SiMaSeed/CT/19/470</t>
  </si>
  <si>
    <t>Potentilla calabra Ten.</t>
  </si>
  <si>
    <t>SiMaSeed/CT/19/487</t>
  </si>
  <si>
    <t>Antirrhinum tortuosum Bosc</t>
  </si>
  <si>
    <t>SiMaSeed/CT/19/489</t>
  </si>
  <si>
    <t>Glaucium flavum Crantz</t>
  </si>
  <si>
    <t>SiMaSeed/CT/19/514</t>
  </si>
  <si>
    <t>SiMaSeed/CT/19/557</t>
  </si>
  <si>
    <t>Vitex agnus-castus L.</t>
  </si>
  <si>
    <t>SiMaSeed/CT/19/583</t>
  </si>
  <si>
    <t>Genista etnensis (Raf.) DC.</t>
  </si>
  <si>
    <t>SiMaSeed/CT/19/592</t>
  </si>
  <si>
    <t>Ampelodesmos mauritanicus (Poir.) T. Durand et Schinz</t>
  </si>
  <si>
    <t>SiMaSeed/CT/19/606</t>
  </si>
  <si>
    <t>Limonium narbonense Mill.</t>
  </si>
  <si>
    <t>SiMaSeed/CT/19/612</t>
  </si>
  <si>
    <t>SiMaSeed/CT/19/625</t>
  </si>
  <si>
    <t>Crithmum maritimum L.</t>
  </si>
  <si>
    <t>Astragalus siculus Biv.</t>
  </si>
  <si>
    <t>SiMaSeed/CT/18/59</t>
  </si>
  <si>
    <t>Limonium optimae Raimondo</t>
  </si>
  <si>
    <t>SiMaSeed/CT/18/308</t>
  </si>
  <si>
    <t>Erica multiflora L.</t>
  </si>
  <si>
    <t>SiMaSeed/CT/19/378</t>
  </si>
  <si>
    <t>Erica arborea L.</t>
  </si>
  <si>
    <t>SiMaSeed/CT/19/495</t>
  </si>
  <si>
    <t>Juncus acutus L.</t>
  </si>
  <si>
    <t>SiMaSeed/CT/19/497</t>
  </si>
  <si>
    <t>Juncus subulatus Forssk.</t>
  </si>
  <si>
    <t>SiMaSeed/CT/19/500</t>
  </si>
  <si>
    <t>Juncus maritimus Lam.</t>
  </si>
  <si>
    <t>SiMaSeed/CT/19/578</t>
  </si>
  <si>
    <t>SiMaSeed/CT/19/602</t>
  </si>
  <si>
    <t>SiMaSeed/CT/18/54</t>
  </si>
  <si>
    <t>Reaumuria vermiculata L.</t>
  </si>
  <si>
    <t>SiMaSeed/CT/19/600</t>
  </si>
  <si>
    <t>Bolboschoenus glaucus (Lam.) S.G. Sm.</t>
  </si>
  <si>
    <t>Accession ID</t>
  </si>
  <si>
    <t>Collection date</t>
  </si>
  <si>
    <t>Taxon</t>
  </si>
  <si>
    <t>Sowing date</t>
  </si>
  <si>
    <t>SiMaSeed/CT/18/13</t>
  </si>
  <si>
    <t>SiMaSeed/CT/18/01</t>
  </si>
  <si>
    <t>SiMaSeed/CT/19/420</t>
  </si>
  <si>
    <t>SiMaSeed/CT/19/558</t>
  </si>
  <si>
    <t>N/A</t>
  </si>
  <si>
    <r>
      <t>Edraianthus graminifolius (L.) A. DC. subsp. siculus (Strobl) Laku</t>
    </r>
    <r>
      <rPr>
        <sz val="11"/>
        <rFont val="Calibri"/>
        <family val="2"/>
      </rPr>
      <t>šić</t>
    </r>
  </si>
  <si>
    <t>Centaurea parlatoris Heldr.</t>
  </si>
  <si>
    <t xml:space="preserve">                                                                                                                                    SIGNATURE</t>
  </si>
  <si>
    <t>Plant production from germination test in laboratory</t>
  </si>
  <si>
    <t>Total plant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</si>
</sst>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0]General"/>
    <numFmt numFmtId="165" formatCode="[$-410]dd/mm/yyyy"/>
    <numFmt numFmtId="166" formatCode="[$-410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0" fontId="3" fillId="0" borderId="0"/>
    <xf numFmtId="164" fontId="4" fillId="0" borderId="0" applyBorder="0" applyProtection="0"/>
    <xf numFmtId="0" fontId="9" fillId="0" borderId="0"/>
  </cellStyleXfs>
  <cellXfs count="53">
    <xf numFmtId="0" fontId="0" fillId="0" borderId="0" xfId="0"/>
    <xf numFmtId="164" fontId="5" fillId="2" borderId="0" xfId="2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164" fontId="5" fillId="2" borderId="0" xfId="3" applyFont="1" applyFill="1" applyAlignment="1">
      <alignment horizontal="center" vertical="center" wrapText="1"/>
    </xf>
    <xf numFmtId="0" fontId="0" fillId="0" borderId="0" xfId="0" applyFill="1" applyBorder="1"/>
    <xf numFmtId="164" fontId="4" fillId="0" borderId="0" xfId="2" applyFont="1" applyFill="1" applyAlignment="1"/>
    <xf numFmtId="0" fontId="7" fillId="0" borderId="0" xfId="1" applyFont="1" applyFill="1" applyBorder="1" applyAlignment="1">
      <alignment vertical="center"/>
    </xf>
    <xf numFmtId="165" fontId="4" fillId="0" borderId="0" xfId="2" applyNumberFormat="1" applyFont="1" applyFill="1" applyAlignment="1">
      <alignment horizontal="center"/>
    </xf>
    <xf numFmtId="164" fontId="4" fillId="0" borderId="0" xfId="3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5" fontId="4" fillId="0" borderId="0" xfId="4" applyNumberFormat="1" applyFont="1" applyFill="1" applyAlignment="1">
      <alignment horizontal="center" vertical="center"/>
    </xf>
    <xf numFmtId="164" fontId="4" fillId="0" borderId="0" xfId="4" applyFont="1" applyFill="1" applyAlignment="1">
      <alignment horizontal="center" vertical="center"/>
    </xf>
    <xf numFmtId="1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164" fontId="4" fillId="0" borderId="0" xfId="2" applyFont="1" applyFill="1" applyAlignment="1">
      <alignment horizontal="center"/>
    </xf>
    <xf numFmtId="165" fontId="4" fillId="0" borderId="0" xfId="4" applyNumberFormat="1" applyFont="1" applyFill="1" applyAlignment="1">
      <alignment horizontal="center"/>
    </xf>
    <xf numFmtId="166" fontId="4" fillId="0" borderId="0" xfId="4" applyNumberFormat="1" applyFont="1" applyFill="1" applyAlignment="1">
      <alignment horizontal="center" vertical="center"/>
    </xf>
    <xf numFmtId="14" fontId="0" fillId="0" borderId="0" xfId="0" applyNumberForma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66" fontId="6" fillId="0" borderId="0" xfId="4" applyNumberFormat="1" applyFont="1" applyFill="1" applyAlignment="1">
      <alignment horizontal="center" vertical="center"/>
    </xf>
    <xf numFmtId="14" fontId="1" fillId="0" borderId="0" xfId="0" applyNumberFormat="1" applyFont="1" applyFill="1" applyBorder="1" applyAlignment="1">
      <alignment vertical="center"/>
    </xf>
    <xf numFmtId="165" fontId="4" fillId="0" borderId="0" xfId="4" quotePrefix="1" applyNumberFormat="1" applyFont="1" applyFill="1" applyAlignment="1">
      <alignment horizontal="center" vertical="center"/>
    </xf>
    <xf numFmtId="164" fontId="4" fillId="0" borderId="0" xfId="6" applyFont="1" applyFill="1" applyAlignment="1">
      <alignment horizontal="center"/>
    </xf>
    <xf numFmtId="164" fontId="4" fillId="0" borderId="0" xfId="4" applyFont="1" applyFill="1" applyAlignment="1">
      <alignment horizontal="center"/>
    </xf>
    <xf numFmtId="0" fontId="9" fillId="0" borderId="0" xfId="7"/>
    <xf numFmtId="1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64" fontId="4" fillId="0" borderId="0" xfId="2" applyFont="1" applyFill="1" applyAlignment="1">
      <alignment horizontal="center" vertical="top"/>
    </xf>
    <xf numFmtId="164" fontId="6" fillId="0" borderId="0" xfId="4" applyFont="1" applyFill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6" fillId="0" borderId="0" xfId="1" applyFont="1" applyAlignment="1">
      <alignment vertical="center"/>
    </xf>
    <xf numFmtId="0" fontId="3" fillId="0" borderId="0" xfId="1" applyFill="1" applyAlignment="1">
      <alignment horizontal="center"/>
    </xf>
    <xf numFmtId="0" fontId="3" fillId="0" borderId="0" xfId="1" applyAlignment="1">
      <alignment vertical="center"/>
    </xf>
    <xf numFmtId="14" fontId="6" fillId="0" borderId="0" xfId="1" applyNumberFormat="1" applyFont="1" applyFill="1" applyBorder="1" applyAlignment="1">
      <alignment horizontal="left" vertical="center"/>
    </xf>
    <xf numFmtId="14" fontId="6" fillId="0" borderId="0" xfId="5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164" fontId="5" fillId="3" borderId="0" xfId="2" applyFont="1" applyFill="1" applyAlignment="1">
      <alignment horizontal="center" vertical="center" wrapText="1"/>
    </xf>
    <xf numFmtId="0" fontId="0" fillId="0" borderId="0" xfId="0" quotePrefix="1" applyAlignment="1">
      <alignment horizontal="center"/>
    </xf>
    <xf numFmtId="1" fontId="0" fillId="0" borderId="0" xfId="0" quotePrefix="1" applyNumberFormat="1" applyAlignment="1">
      <alignment horizontal="center"/>
    </xf>
    <xf numFmtId="0" fontId="2" fillId="0" borderId="0" xfId="0" quotePrefix="1" applyFont="1" applyAlignment="1">
      <alignment horizontal="center"/>
    </xf>
    <xf numFmtId="1" fontId="2" fillId="2" borderId="0" xfId="0" applyNumberFormat="1" applyFont="1" applyFill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0" fillId="0" borderId="0" xfId="1" applyFont="1" applyAlignment="1">
      <alignment horizontal="left" vertical="top"/>
    </xf>
    <xf numFmtId="0" fontId="0" fillId="0" borderId="0" xfId="0" quotePrefix="1" applyAlignment="1">
      <alignment horizontal="center"/>
    </xf>
    <xf numFmtId="0" fontId="2" fillId="0" borderId="0" xfId="0" quotePrefix="1" applyFont="1" applyAlignment="1">
      <alignment horizontal="center"/>
    </xf>
  </cellXfs>
  <cellStyles count="8">
    <cellStyle name="Excel Built-in Normal" xfId="2" xr:uid="{00000000-0005-0000-0000-000000000000}"/>
    <cellStyle name="Excel Built-in Normal 1" xfId="1" xr:uid="{00000000-0005-0000-0000-000001000000}"/>
    <cellStyle name="Excel Built-in Normal 1 2" xfId="4" xr:uid="{00000000-0005-0000-0000-000002000000}"/>
    <cellStyle name="Excel Built-in Normal 2" xfId="5" xr:uid="{00000000-0005-0000-0000-000003000000}"/>
    <cellStyle name="Excel Built-in Normal 2 2" xfId="6" xr:uid="{00000000-0005-0000-0000-000004000000}"/>
    <cellStyle name="Excel Built-in Normal 3" xfId="3" xr:uid="{00000000-0005-0000-0000-000005000000}"/>
    <cellStyle name="Normale" xfId="0" builtinId="0"/>
    <cellStyle name="Normale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1371603</xdr:colOff>
      <xdr:row>0</xdr:row>
      <xdr:rowOff>62346</xdr:rowOff>
    </xdr:from>
    <xdr:to>
      <xdr:col>2</xdr:col>
      <xdr:colOff>3345875</xdr:colOff>
      <xdr:row>0</xdr:row>
      <xdr:rowOff>974755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5985" y="62346"/>
          <a:ext cx="1974272" cy="912409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0</xdr:row>
      <xdr:rowOff>103910</xdr:rowOff>
    </xdr:from>
    <xdr:to>
      <xdr:col>4</xdr:col>
      <xdr:colOff>1132210</xdr:colOff>
      <xdr:row>0</xdr:row>
      <xdr:rowOff>796638</xdr:rowOff>
    </xdr:to>
    <xdr:pic>
      <xdr:nvPicPr>
        <xdr:cNvPr id="3" name="Immagine 2" descr="orizzontale-grigi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255" y="103910"/>
          <a:ext cx="1797228" cy="6927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2192482</xdr:colOff>
      <xdr:row>161</xdr:row>
      <xdr:rowOff>17317</xdr:rowOff>
    </xdr:from>
    <xdr:to>
      <xdr:col>2</xdr:col>
      <xdr:colOff>3679848</xdr:colOff>
      <xdr:row>162</xdr:row>
      <xdr:rowOff>142008</xdr:rowOff>
    </xdr:to>
    <xdr:pic>
      <xdr:nvPicPr>
        <xdr:cNvPr id="4" name="Immagine 3" descr="F:\firma.t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7982" y="31865453"/>
          <a:ext cx="1487366" cy="315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1895"/>
  <sheetViews>
    <sheetView tabSelected="1" zoomScale="110" zoomScaleNormal="110" workbookViewId="0"/>
  </sheetViews>
  <sheetFormatPr defaultRowHeight="15" x14ac:dyDescent="0.25"/>
  <cols>
    <col min="1" max="1" width="19.7109375" style="5" customWidth="1"/>
    <col min="2" max="2" width="11.7109375" style="37" customWidth="1"/>
    <col min="3" max="3" width="72.140625" style="37" customWidth="1"/>
    <col min="4" max="4" width="14.140625" style="37" customWidth="1"/>
    <col min="5" max="5" width="21.140625" customWidth="1"/>
    <col min="6" max="6" width="9.7109375" style="36" customWidth="1"/>
    <col min="7" max="7" width="13.5703125" style="10" bestFit="1" customWidth="1"/>
    <col min="8" max="16" width="15.140625" style="10" customWidth="1"/>
    <col min="17" max="17" width="19.42578125" style="11" customWidth="1"/>
    <col min="18" max="18" width="16" customWidth="1"/>
    <col min="19" max="19" width="15" customWidth="1"/>
  </cols>
  <sheetData>
    <row r="1" spans="1:19" ht="79.150000000000006" customHeight="1" x14ac:dyDescent="0.25">
      <c r="D1" s="49"/>
      <c r="E1" s="49"/>
    </row>
    <row r="2" spans="1:19" ht="60" x14ac:dyDescent="0.25">
      <c r="A2" s="44" t="s">
        <v>309</v>
      </c>
      <c r="B2" s="44" t="s">
        <v>310</v>
      </c>
      <c r="C2" s="44" t="s">
        <v>311</v>
      </c>
      <c r="D2" s="44" t="s">
        <v>312</v>
      </c>
      <c r="E2" s="1" t="s">
        <v>0</v>
      </c>
      <c r="F2" s="2" t="s">
        <v>1</v>
      </c>
      <c r="G2" s="2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48" t="s">
        <v>12</v>
      </c>
      <c r="R2" s="4" t="s">
        <v>13</v>
      </c>
      <c r="S2" s="4" t="s">
        <v>14</v>
      </c>
    </row>
    <row r="3" spans="1:19" x14ac:dyDescent="0.25">
      <c r="A3" s="5" t="s">
        <v>314</v>
      </c>
      <c r="B3" s="38">
        <v>43130</v>
      </c>
      <c r="C3" s="7" t="s">
        <v>15</v>
      </c>
      <c r="D3" s="8">
        <v>43879</v>
      </c>
      <c r="E3" s="6"/>
      <c r="F3" s="9">
        <v>1</v>
      </c>
      <c r="G3" s="10">
        <v>30</v>
      </c>
      <c r="H3" s="10">
        <v>0</v>
      </c>
      <c r="I3" s="10">
        <v>0</v>
      </c>
      <c r="J3" s="10">
        <v>0</v>
      </c>
      <c r="K3" s="10">
        <v>11</v>
      </c>
      <c r="L3" s="10">
        <v>9</v>
      </c>
      <c r="M3" s="10">
        <v>9</v>
      </c>
      <c r="N3" s="10">
        <v>9</v>
      </c>
      <c r="O3" s="10">
        <v>9</v>
      </c>
      <c r="P3" s="10">
        <v>9</v>
      </c>
      <c r="Q3" s="11">
        <f t="shared" ref="Q3:Q34" si="0">P3/G3*100</f>
        <v>30</v>
      </c>
      <c r="R3" s="12">
        <v>44105</v>
      </c>
      <c r="S3" s="13">
        <v>9</v>
      </c>
    </row>
    <row r="4" spans="1:19" x14ac:dyDescent="0.25">
      <c r="A4" s="5" t="s">
        <v>16</v>
      </c>
      <c r="B4" s="14">
        <v>43319</v>
      </c>
      <c r="C4" s="16" t="s">
        <v>17</v>
      </c>
      <c r="D4" s="8">
        <v>43879</v>
      </c>
      <c r="E4" s="6"/>
      <c r="F4" s="18">
        <v>2</v>
      </c>
      <c r="G4" s="10">
        <v>40</v>
      </c>
      <c r="H4" s="10">
        <v>0</v>
      </c>
      <c r="I4" s="10">
        <v>15</v>
      </c>
      <c r="J4" s="10">
        <v>20</v>
      </c>
      <c r="K4" s="10">
        <v>22</v>
      </c>
      <c r="L4" s="10">
        <v>22</v>
      </c>
      <c r="M4" s="10">
        <v>22</v>
      </c>
      <c r="N4" s="10">
        <v>22</v>
      </c>
      <c r="O4" s="10">
        <v>22</v>
      </c>
      <c r="P4" s="10">
        <v>22</v>
      </c>
      <c r="Q4" s="11">
        <f t="shared" si="0"/>
        <v>55.000000000000007</v>
      </c>
      <c r="R4" s="19">
        <v>44127</v>
      </c>
      <c r="S4" s="20">
        <v>12</v>
      </c>
    </row>
    <row r="5" spans="1:19" x14ac:dyDescent="0.25">
      <c r="A5" s="5" t="s">
        <v>18</v>
      </c>
      <c r="B5" s="21">
        <v>43573</v>
      </c>
      <c r="C5" s="16" t="s">
        <v>19</v>
      </c>
      <c r="D5" s="8">
        <v>43879</v>
      </c>
      <c r="E5" t="s">
        <v>20</v>
      </c>
      <c r="F5" s="18">
        <v>1</v>
      </c>
      <c r="G5" s="10">
        <v>30</v>
      </c>
      <c r="H5" s="10">
        <v>0</v>
      </c>
      <c r="I5" s="10">
        <v>0</v>
      </c>
      <c r="J5" s="10">
        <v>8</v>
      </c>
      <c r="K5" s="10">
        <v>15</v>
      </c>
      <c r="L5" s="10">
        <v>14</v>
      </c>
      <c r="M5" s="10">
        <v>14</v>
      </c>
      <c r="N5" s="10">
        <v>14</v>
      </c>
      <c r="O5" s="10">
        <v>14</v>
      </c>
      <c r="P5" s="10">
        <v>14</v>
      </c>
      <c r="Q5" s="11">
        <f t="shared" si="0"/>
        <v>46.666666666666664</v>
      </c>
      <c r="R5" s="12">
        <v>44105</v>
      </c>
      <c r="S5" s="13">
        <v>14</v>
      </c>
    </row>
    <row r="6" spans="1:19" x14ac:dyDescent="0.25">
      <c r="A6" s="5" t="s">
        <v>21</v>
      </c>
      <c r="B6" s="21">
        <v>43573</v>
      </c>
      <c r="C6" s="22" t="s">
        <v>22</v>
      </c>
      <c r="D6" s="8">
        <v>43879</v>
      </c>
      <c r="E6" t="s">
        <v>20</v>
      </c>
      <c r="F6" s="18">
        <v>1</v>
      </c>
      <c r="G6" s="10">
        <v>30</v>
      </c>
      <c r="H6" s="10">
        <v>0</v>
      </c>
      <c r="I6" s="10">
        <v>2</v>
      </c>
      <c r="J6" s="10">
        <v>18</v>
      </c>
      <c r="K6" s="10">
        <v>18</v>
      </c>
      <c r="L6" s="10">
        <v>18</v>
      </c>
      <c r="M6" s="10">
        <v>18</v>
      </c>
      <c r="N6" s="10">
        <v>18</v>
      </c>
      <c r="O6" s="10">
        <v>18</v>
      </c>
      <c r="P6" s="10">
        <v>18</v>
      </c>
      <c r="Q6" s="11">
        <f t="shared" si="0"/>
        <v>60</v>
      </c>
      <c r="R6" s="12">
        <v>44105</v>
      </c>
      <c r="S6" s="13">
        <v>18</v>
      </c>
    </row>
    <row r="7" spans="1:19" x14ac:dyDescent="0.25">
      <c r="A7" s="5" t="s">
        <v>23</v>
      </c>
      <c r="B7" s="14">
        <v>43614</v>
      </c>
      <c r="C7" s="16" t="s">
        <v>24</v>
      </c>
      <c r="D7" s="8">
        <v>43879</v>
      </c>
      <c r="E7" s="6"/>
      <c r="F7" s="18">
        <v>1</v>
      </c>
      <c r="G7" s="10">
        <v>30</v>
      </c>
      <c r="H7" s="10">
        <v>0</v>
      </c>
      <c r="I7" s="10">
        <v>4</v>
      </c>
      <c r="J7" s="10">
        <v>4</v>
      </c>
      <c r="K7" s="10">
        <v>4</v>
      </c>
      <c r="L7" s="10">
        <v>4</v>
      </c>
      <c r="M7" s="10">
        <v>4</v>
      </c>
      <c r="N7" s="10">
        <v>4</v>
      </c>
      <c r="O7" s="10">
        <v>4</v>
      </c>
      <c r="P7" s="10">
        <v>4</v>
      </c>
      <c r="Q7" s="11">
        <f t="shared" si="0"/>
        <v>13.333333333333334</v>
      </c>
      <c r="R7" s="12">
        <v>43987</v>
      </c>
      <c r="S7" s="13">
        <v>4</v>
      </c>
    </row>
    <row r="8" spans="1:19" x14ac:dyDescent="0.25">
      <c r="A8" s="5" t="s">
        <v>25</v>
      </c>
      <c r="B8" s="14">
        <v>43615</v>
      </c>
      <c r="C8" s="22" t="s">
        <v>26</v>
      </c>
      <c r="D8" s="8">
        <v>43879</v>
      </c>
      <c r="E8" s="6"/>
      <c r="F8" s="18">
        <v>1</v>
      </c>
      <c r="G8" s="10">
        <v>30</v>
      </c>
      <c r="H8" s="10">
        <v>0</v>
      </c>
      <c r="I8" s="10">
        <v>0</v>
      </c>
      <c r="J8" s="10">
        <v>6</v>
      </c>
      <c r="K8" s="10">
        <v>6</v>
      </c>
      <c r="L8" s="10">
        <v>20</v>
      </c>
      <c r="M8" s="10">
        <v>22</v>
      </c>
      <c r="N8" s="10">
        <v>22</v>
      </c>
      <c r="O8" s="10">
        <v>22</v>
      </c>
      <c r="P8" s="10">
        <v>22</v>
      </c>
      <c r="Q8" s="11">
        <f t="shared" si="0"/>
        <v>73.333333333333329</v>
      </c>
      <c r="R8" s="19">
        <v>44127</v>
      </c>
      <c r="S8" s="20">
        <v>10</v>
      </c>
    </row>
    <row r="9" spans="1:19" x14ac:dyDescent="0.25">
      <c r="A9" s="5" t="s">
        <v>27</v>
      </c>
      <c r="B9" s="14">
        <v>43622</v>
      </c>
      <c r="C9" s="15" t="s">
        <v>28</v>
      </c>
      <c r="D9" s="8">
        <v>43879</v>
      </c>
      <c r="E9" s="6"/>
      <c r="F9" s="18">
        <v>3</v>
      </c>
      <c r="G9" s="10">
        <v>90</v>
      </c>
      <c r="H9" s="10">
        <v>0</v>
      </c>
      <c r="I9" s="10">
        <v>45</v>
      </c>
      <c r="J9" s="10">
        <v>64</v>
      </c>
      <c r="K9" s="10">
        <v>64</v>
      </c>
      <c r="L9" s="10">
        <v>76</v>
      </c>
      <c r="M9" s="10">
        <v>76</v>
      </c>
      <c r="N9" s="10">
        <v>76</v>
      </c>
      <c r="O9" s="10">
        <v>76</v>
      </c>
      <c r="P9" s="10">
        <v>76</v>
      </c>
      <c r="Q9" s="11">
        <f t="shared" si="0"/>
        <v>84.444444444444443</v>
      </c>
      <c r="R9" s="12">
        <v>44105</v>
      </c>
      <c r="S9" s="13">
        <v>26</v>
      </c>
    </row>
    <row r="10" spans="1:19" x14ac:dyDescent="0.25">
      <c r="A10" s="5" t="s">
        <v>29</v>
      </c>
      <c r="B10" s="14">
        <v>43636</v>
      </c>
      <c r="C10" s="16" t="s">
        <v>30</v>
      </c>
      <c r="D10" s="8">
        <v>43879</v>
      </c>
      <c r="E10" s="6"/>
      <c r="F10" s="18">
        <v>1</v>
      </c>
      <c r="G10" s="10">
        <v>30</v>
      </c>
      <c r="H10" s="10">
        <v>0</v>
      </c>
      <c r="I10" s="10">
        <v>0</v>
      </c>
      <c r="J10" s="10">
        <v>1</v>
      </c>
      <c r="K10" s="10">
        <v>1</v>
      </c>
      <c r="L10" s="10">
        <v>16</v>
      </c>
      <c r="M10" s="10">
        <v>21</v>
      </c>
      <c r="N10" s="10">
        <v>21</v>
      </c>
      <c r="O10" s="10">
        <v>21</v>
      </c>
      <c r="P10" s="10">
        <v>21</v>
      </c>
      <c r="Q10" s="11">
        <f t="shared" si="0"/>
        <v>70</v>
      </c>
      <c r="R10" s="19">
        <v>44127</v>
      </c>
      <c r="S10" s="23">
        <v>14</v>
      </c>
    </row>
    <row r="11" spans="1:19" x14ac:dyDescent="0.25">
      <c r="A11" s="5" t="s">
        <v>31</v>
      </c>
      <c r="B11" s="14">
        <v>43640</v>
      </c>
      <c r="C11" s="16" t="s">
        <v>32</v>
      </c>
      <c r="D11" s="8">
        <v>43879</v>
      </c>
      <c r="E11" s="6"/>
      <c r="F11" s="18">
        <v>3</v>
      </c>
      <c r="G11" s="10">
        <v>90</v>
      </c>
      <c r="H11" s="10">
        <v>0</v>
      </c>
      <c r="I11" s="10">
        <v>7</v>
      </c>
      <c r="J11" s="10">
        <v>17</v>
      </c>
      <c r="K11" s="10">
        <v>17</v>
      </c>
      <c r="L11" s="10">
        <v>29</v>
      </c>
      <c r="M11" s="10">
        <v>30</v>
      </c>
      <c r="N11" s="10">
        <v>30</v>
      </c>
      <c r="O11" s="10">
        <v>30</v>
      </c>
      <c r="P11" s="10">
        <v>30</v>
      </c>
      <c r="Q11" s="11">
        <f t="shared" si="0"/>
        <v>33.333333333333329</v>
      </c>
      <c r="R11" s="12">
        <v>44134</v>
      </c>
      <c r="S11" s="13">
        <v>20</v>
      </c>
    </row>
    <row r="12" spans="1:19" x14ac:dyDescent="0.25">
      <c r="A12" s="5" t="s">
        <v>33</v>
      </c>
      <c r="B12" s="14">
        <v>43642</v>
      </c>
      <c r="C12" s="24" t="s">
        <v>34</v>
      </c>
      <c r="D12" s="8">
        <v>43879</v>
      </c>
      <c r="E12" s="6"/>
      <c r="F12" s="18">
        <v>3</v>
      </c>
      <c r="G12" s="10">
        <v>90</v>
      </c>
      <c r="H12" s="10">
        <v>0</v>
      </c>
      <c r="I12" s="10">
        <v>30</v>
      </c>
      <c r="J12" s="10">
        <v>46</v>
      </c>
      <c r="K12" s="10">
        <v>53</v>
      </c>
      <c r="L12" s="10">
        <v>53</v>
      </c>
      <c r="M12" s="10">
        <v>54</v>
      </c>
      <c r="N12" s="10">
        <v>54</v>
      </c>
      <c r="O12" s="10">
        <v>55</v>
      </c>
      <c r="P12" s="10">
        <v>55</v>
      </c>
      <c r="Q12" s="11">
        <f t="shared" si="0"/>
        <v>61.111111111111114</v>
      </c>
      <c r="R12" s="19">
        <v>43978</v>
      </c>
      <c r="S12" s="20">
        <v>27</v>
      </c>
    </row>
    <row r="13" spans="1:19" x14ac:dyDescent="0.25">
      <c r="A13" s="5" t="s">
        <v>35</v>
      </c>
      <c r="B13" s="14">
        <v>43656</v>
      </c>
      <c r="C13" s="22" t="s">
        <v>36</v>
      </c>
      <c r="D13" s="8">
        <v>43879</v>
      </c>
      <c r="E13" s="6"/>
      <c r="F13" s="18">
        <v>1</v>
      </c>
      <c r="G13" s="10">
        <v>30</v>
      </c>
      <c r="H13" s="10">
        <v>0</v>
      </c>
      <c r="I13" s="10">
        <v>0</v>
      </c>
      <c r="J13" s="10">
        <v>0</v>
      </c>
      <c r="K13" s="10">
        <v>8</v>
      </c>
      <c r="L13" s="10">
        <v>16</v>
      </c>
      <c r="M13" s="10">
        <v>23</v>
      </c>
      <c r="N13" s="10">
        <v>23</v>
      </c>
      <c r="O13" s="10">
        <v>23</v>
      </c>
      <c r="P13" s="10">
        <v>23</v>
      </c>
      <c r="Q13" s="11">
        <f t="shared" si="0"/>
        <v>76.666666666666671</v>
      </c>
      <c r="R13" s="12">
        <v>44134</v>
      </c>
      <c r="S13" s="13">
        <v>23</v>
      </c>
    </row>
    <row r="14" spans="1:19" x14ac:dyDescent="0.25">
      <c r="A14" s="41" t="s">
        <v>37</v>
      </c>
      <c r="B14" s="14">
        <v>43663</v>
      </c>
      <c r="C14" s="15" t="s">
        <v>38</v>
      </c>
      <c r="D14" s="8">
        <v>43879</v>
      </c>
      <c r="E14" s="6"/>
      <c r="F14" s="18">
        <v>2</v>
      </c>
      <c r="G14" s="10">
        <v>30</v>
      </c>
      <c r="H14" s="10">
        <v>0</v>
      </c>
      <c r="I14" s="10">
        <v>19</v>
      </c>
      <c r="J14" s="10">
        <v>22</v>
      </c>
      <c r="K14" s="10">
        <v>22</v>
      </c>
      <c r="L14" s="10">
        <v>24</v>
      </c>
      <c r="M14" s="10">
        <v>24</v>
      </c>
      <c r="N14" s="10">
        <v>24</v>
      </c>
      <c r="O14" s="10">
        <v>24</v>
      </c>
      <c r="P14" s="10">
        <v>24</v>
      </c>
      <c r="Q14" s="11">
        <f t="shared" si="0"/>
        <v>80</v>
      </c>
      <c r="R14" s="12">
        <v>44134</v>
      </c>
      <c r="S14" s="13">
        <v>13</v>
      </c>
    </row>
    <row r="15" spans="1:19" x14ac:dyDescent="0.25">
      <c r="A15" s="41" t="s">
        <v>39</v>
      </c>
      <c r="B15" s="14">
        <v>43663</v>
      </c>
      <c r="C15" s="15" t="s">
        <v>319</v>
      </c>
      <c r="D15" s="8">
        <v>43879</v>
      </c>
      <c r="E15" s="6"/>
      <c r="F15" s="18">
        <v>1</v>
      </c>
      <c r="G15" s="10">
        <v>30</v>
      </c>
      <c r="H15" s="10">
        <v>27</v>
      </c>
      <c r="I15" s="10">
        <v>29</v>
      </c>
      <c r="J15" s="10">
        <v>29</v>
      </c>
      <c r="K15" s="10">
        <v>29</v>
      </c>
      <c r="L15" s="10">
        <v>29</v>
      </c>
      <c r="M15" s="10">
        <v>29</v>
      </c>
      <c r="N15" s="10">
        <v>29</v>
      </c>
      <c r="O15" s="10">
        <v>29</v>
      </c>
      <c r="P15" s="10">
        <v>29</v>
      </c>
      <c r="Q15" s="11">
        <f t="shared" si="0"/>
        <v>96.666666666666671</v>
      </c>
      <c r="R15" s="12">
        <v>44134</v>
      </c>
      <c r="S15" s="13">
        <v>29</v>
      </c>
    </row>
    <row r="16" spans="1:19" x14ac:dyDescent="0.25">
      <c r="A16" s="41" t="s">
        <v>40</v>
      </c>
      <c r="B16" s="14">
        <v>43663</v>
      </c>
      <c r="C16" s="15" t="s">
        <v>38</v>
      </c>
      <c r="D16" s="8">
        <v>43879</v>
      </c>
      <c r="E16" s="6"/>
      <c r="F16" s="18">
        <v>2</v>
      </c>
      <c r="G16" s="10">
        <v>30</v>
      </c>
      <c r="H16" s="10">
        <v>26</v>
      </c>
      <c r="I16" s="10">
        <v>28</v>
      </c>
      <c r="J16" s="10">
        <v>28</v>
      </c>
      <c r="K16" s="10">
        <v>28</v>
      </c>
      <c r="L16" s="10">
        <v>29</v>
      </c>
      <c r="M16" s="10">
        <v>29</v>
      </c>
      <c r="N16" s="10">
        <v>29</v>
      </c>
      <c r="O16" s="10">
        <v>29</v>
      </c>
      <c r="P16" s="10">
        <v>29</v>
      </c>
      <c r="Q16" s="11">
        <f t="shared" si="0"/>
        <v>96.666666666666671</v>
      </c>
      <c r="R16" s="12">
        <v>44012</v>
      </c>
      <c r="S16" s="13">
        <v>15</v>
      </c>
    </row>
    <row r="17" spans="1:19" x14ac:dyDescent="0.25">
      <c r="A17" s="5" t="s">
        <v>41</v>
      </c>
      <c r="B17" s="14">
        <v>43671</v>
      </c>
      <c r="C17" s="16" t="s">
        <v>42</v>
      </c>
      <c r="D17" s="8">
        <v>43879</v>
      </c>
      <c r="E17" s="6"/>
      <c r="F17" s="18">
        <v>3</v>
      </c>
      <c r="G17" s="10">
        <v>60</v>
      </c>
      <c r="H17" s="10">
        <v>45</v>
      </c>
      <c r="I17" s="10">
        <v>48</v>
      </c>
      <c r="J17" s="10">
        <v>50</v>
      </c>
      <c r="K17" s="10">
        <v>50</v>
      </c>
      <c r="L17" s="10">
        <v>49</v>
      </c>
      <c r="M17" s="10">
        <v>49</v>
      </c>
      <c r="N17" s="10">
        <v>49</v>
      </c>
      <c r="O17" s="10">
        <v>49</v>
      </c>
      <c r="P17" s="10">
        <v>49</v>
      </c>
      <c r="Q17" s="11">
        <f t="shared" si="0"/>
        <v>81.666666666666671</v>
      </c>
      <c r="R17" s="19">
        <v>44127</v>
      </c>
      <c r="S17" s="20">
        <v>23</v>
      </c>
    </row>
    <row r="18" spans="1:19" x14ac:dyDescent="0.25">
      <c r="A18" s="5" t="s">
        <v>43</v>
      </c>
      <c r="B18" s="14">
        <v>43678</v>
      </c>
      <c r="C18" s="22" t="s">
        <v>44</v>
      </c>
      <c r="D18" s="8">
        <v>43879</v>
      </c>
      <c r="E18" s="6"/>
      <c r="F18" s="18">
        <v>1</v>
      </c>
      <c r="G18" s="10">
        <v>30</v>
      </c>
      <c r="H18" s="10">
        <v>0</v>
      </c>
      <c r="I18" s="10">
        <v>29</v>
      </c>
      <c r="J18" s="10">
        <v>30</v>
      </c>
      <c r="K18" s="10">
        <v>30</v>
      </c>
      <c r="L18" s="10">
        <v>30</v>
      </c>
      <c r="M18" s="10">
        <v>30</v>
      </c>
      <c r="N18" s="10">
        <v>30</v>
      </c>
      <c r="O18" s="10">
        <v>30</v>
      </c>
      <c r="P18" s="10">
        <v>30</v>
      </c>
      <c r="Q18" s="11">
        <f t="shared" si="0"/>
        <v>100</v>
      </c>
      <c r="R18" s="19">
        <v>43978</v>
      </c>
      <c r="S18" s="20">
        <v>30</v>
      </c>
    </row>
    <row r="19" spans="1:19" x14ac:dyDescent="0.25">
      <c r="A19" s="5" t="s">
        <v>45</v>
      </c>
      <c r="B19" s="14">
        <v>43684</v>
      </c>
      <c r="C19" s="16" t="s">
        <v>46</v>
      </c>
      <c r="D19" s="8">
        <v>43879</v>
      </c>
      <c r="E19" s="6"/>
      <c r="F19" s="18">
        <v>1</v>
      </c>
      <c r="G19" s="10">
        <v>30</v>
      </c>
      <c r="H19" s="10">
        <v>25</v>
      </c>
      <c r="I19" s="10">
        <v>26</v>
      </c>
      <c r="J19" s="10">
        <v>27</v>
      </c>
      <c r="K19" s="10">
        <v>27</v>
      </c>
      <c r="L19" s="10">
        <v>27</v>
      </c>
      <c r="M19" s="10">
        <v>28</v>
      </c>
      <c r="N19" s="10">
        <v>28</v>
      </c>
      <c r="O19" s="10">
        <v>28</v>
      </c>
      <c r="P19" s="10">
        <v>28</v>
      </c>
      <c r="Q19" s="11">
        <f t="shared" si="0"/>
        <v>93.333333333333329</v>
      </c>
      <c r="R19" s="12">
        <v>43987</v>
      </c>
      <c r="S19" s="13">
        <v>26</v>
      </c>
    </row>
    <row r="20" spans="1:19" x14ac:dyDescent="0.25">
      <c r="A20" s="5" t="s">
        <v>47</v>
      </c>
      <c r="B20" s="14">
        <v>43741</v>
      </c>
      <c r="C20" s="16" t="s">
        <v>48</v>
      </c>
      <c r="D20" s="8">
        <v>43879</v>
      </c>
      <c r="E20" s="6"/>
      <c r="F20" s="18">
        <v>1</v>
      </c>
      <c r="G20" s="10">
        <v>30</v>
      </c>
      <c r="H20" s="10">
        <v>0</v>
      </c>
      <c r="I20" s="10">
        <v>0</v>
      </c>
      <c r="J20" s="10">
        <v>0</v>
      </c>
      <c r="K20" s="10">
        <v>0</v>
      </c>
      <c r="L20" s="10">
        <v>12</v>
      </c>
      <c r="M20" s="10">
        <v>15</v>
      </c>
      <c r="N20" s="10">
        <v>18</v>
      </c>
      <c r="O20" s="10">
        <v>18</v>
      </c>
      <c r="P20" s="10">
        <v>18</v>
      </c>
      <c r="Q20" s="11">
        <f t="shared" si="0"/>
        <v>60</v>
      </c>
      <c r="R20" s="12">
        <v>44012</v>
      </c>
      <c r="S20" s="13">
        <v>16</v>
      </c>
    </row>
    <row r="21" spans="1:19" x14ac:dyDescent="0.25">
      <c r="A21" s="5" t="s">
        <v>49</v>
      </c>
      <c r="B21" s="14">
        <v>43753</v>
      </c>
      <c r="C21" s="16" t="s">
        <v>50</v>
      </c>
      <c r="D21" s="8">
        <v>43879</v>
      </c>
      <c r="E21" t="s">
        <v>20</v>
      </c>
      <c r="F21" s="18">
        <v>1</v>
      </c>
      <c r="G21" s="10">
        <v>30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2</v>
      </c>
      <c r="N21" s="10">
        <v>2</v>
      </c>
      <c r="O21" s="10">
        <v>4</v>
      </c>
      <c r="P21" s="10">
        <v>3</v>
      </c>
      <c r="Q21" s="11">
        <f t="shared" si="0"/>
        <v>10</v>
      </c>
      <c r="R21" s="19">
        <v>44127</v>
      </c>
      <c r="S21" s="20">
        <v>1</v>
      </c>
    </row>
    <row r="22" spans="1:19" x14ac:dyDescent="0.25">
      <c r="A22" s="5" t="s">
        <v>51</v>
      </c>
      <c r="B22" s="14">
        <v>43756</v>
      </c>
      <c r="C22" s="22" t="s">
        <v>52</v>
      </c>
      <c r="D22" s="8">
        <v>43879</v>
      </c>
      <c r="E22" s="6"/>
      <c r="F22" s="18">
        <v>1</v>
      </c>
      <c r="G22" s="10">
        <v>30</v>
      </c>
      <c r="H22" s="10">
        <v>0</v>
      </c>
      <c r="I22" s="10">
        <v>0</v>
      </c>
      <c r="J22" s="10">
        <v>0</v>
      </c>
      <c r="K22" s="10">
        <v>0</v>
      </c>
      <c r="L22" s="10">
        <v>20</v>
      </c>
      <c r="M22" s="10">
        <v>22</v>
      </c>
      <c r="N22" s="10">
        <v>22</v>
      </c>
      <c r="O22" s="10">
        <v>22</v>
      </c>
      <c r="P22" s="10">
        <v>22</v>
      </c>
      <c r="Q22" s="11">
        <f t="shared" si="0"/>
        <v>73.333333333333329</v>
      </c>
      <c r="R22" s="19">
        <v>44127</v>
      </c>
      <c r="S22" s="20">
        <v>22</v>
      </c>
    </row>
    <row r="23" spans="1:19" x14ac:dyDescent="0.25">
      <c r="A23" s="5" t="s">
        <v>53</v>
      </c>
      <c r="B23" s="14">
        <v>43762</v>
      </c>
      <c r="C23" s="22" t="s">
        <v>54</v>
      </c>
      <c r="D23" s="8">
        <v>43879</v>
      </c>
      <c r="E23" s="6"/>
      <c r="F23" s="18">
        <v>1</v>
      </c>
      <c r="G23" s="10">
        <v>30</v>
      </c>
      <c r="H23" s="10">
        <v>0</v>
      </c>
      <c r="I23" s="10">
        <v>0</v>
      </c>
      <c r="J23" s="10">
        <v>0</v>
      </c>
      <c r="K23" s="10">
        <v>0</v>
      </c>
      <c r="L23" s="10">
        <v>19</v>
      </c>
      <c r="M23" s="10">
        <v>24</v>
      </c>
      <c r="N23" s="10">
        <v>24</v>
      </c>
      <c r="O23" s="10">
        <v>24</v>
      </c>
      <c r="P23" s="10">
        <v>24</v>
      </c>
      <c r="Q23" s="11">
        <f t="shared" si="0"/>
        <v>80</v>
      </c>
      <c r="R23" s="25" t="s">
        <v>55</v>
      </c>
      <c r="S23" s="25" t="s">
        <v>55</v>
      </c>
    </row>
    <row r="24" spans="1:19" x14ac:dyDescent="0.25">
      <c r="A24" s="5" t="s">
        <v>56</v>
      </c>
      <c r="B24" s="14">
        <v>43762</v>
      </c>
      <c r="C24" s="16" t="s">
        <v>57</v>
      </c>
      <c r="D24" s="8">
        <v>43879</v>
      </c>
      <c r="E24" s="6"/>
      <c r="F24" s="18">
        <v>3</v>
      </c>
      <c r="G24" s="10">
        <v>90</v>
      </c>
      <c r="H24" s="10">
        <v>0</v>
      </c>
      <c r="I24" s="10">
        <v>3</v>
      </c>
      <c r="J24" s="10">
        <v>24</v>
      </c>
      <c r="K24" s="10">
        <v>24</v>
      </c>
      <c r="L24" s="10">
        <v>53</v>
      </c>
      <c r="M24" s="10">
        <v>54</v>
      </c>
      <c r="N24" s="10">
        <v>54</v>
      </c>
      <c r="O24" s="10">
        <v>54</v>
      </c>
      <c r="P24" s="10">
        <v>54</v>
      </c>
      <c r="Q24" s="11">
        <f t="shared" si="0"/>
        <v>60</v>
      </c>
      <c r="R24" s="12">
        <v>44134</v>
      </c>
      <c r="S24" s="13">
        <v>0</v>
      </c>
    </row>
    <row r="25" spans="1:19" x14ac:dyDescent="0.25">
      <c r="A25" s="41" t="s">
        <v>58</v>
      </c>
      <c r="B25" s="39">
        <v>43281</v>
      </c>
      <c r="C25" s="43" t="s">
        <v>59</v>
      </c>
      <c r="D25" s="8">
        <v>43880</v>
      </c>
      <c r="E25" t="s">
        <v>20</v>
      </c>
      <c r="F25" s="26">
        <v>1</v>
      </c>
      <c r="G25" s="10">
        <v>30</v>
      </c>
      <c r="H25" s="10">
        <v>0</v>
      </c>
      <c r="I25" s="10">
        <v>0</v>
      </c>
      <c r="J25" s="10">
        <v>9</v>
      </c>
      <c r="K25" s="10">
        <v>27</v>
      </c>
      <c r="L25" s="10">
        <v>27</v>
      </c>
      <c r="M25" s="10">
        <v>27</v>
      </c>
      <c r="N25" s="10">
        <v>27</v>
      </c>
      <c r="O25" s="10">
        <v>27</v>
      </c>
      <c r="P25" s="10">
        <v>27</v>
      </c>
      <c r="Q25" s="11">
        <f t="shared" si="0"/>
        <v>90</v>
      </c>
      <c r="R25" s="12">
        <v>44134</v>
      </c>
      <c r="S25" s="13">
        <v>26</v>
      </c>
    </row>
    <row r="26" spans="1:19" x14ac:dyDescent="0.25">
      <c r="A26" s="5" t="s">
        <v>60</v>
      </c>
      <c r="B26" s="14">
        <v>43313</v>
      </c>
      <c r="C26" s="16" t="s">
        <v>61</v>
      </c>
      <c r="D26" s="8">
        <v>43880</v>
      </c>
      <c r="E26" s="6"/>
      <c r="F26" s="18">
        <v>3</v>
      </c>
      <c r="G26" s="10">
        <v>90</v>
      </c>
      <c r="H26" s="10">
        <v>0</v>
      </c>
      <c r="I26" s="10">
        <v>0</v>
      </c>
      <c r="J26" s="10">
        <v>2</v>
      </c>
      <c r="K26" s="10">
        <v>2</v>
      </c>
      <c r="L26" s="10">
        <v>4</v>
      </c>
      <c r="M26" s="10">
        <v>4</v>
      </c>
      <c r="N26" s="10">
        <v>5</v>
      </c>
      <c r="O26" s="10">
        <v>5</v>
      </c>
      <c r="P26" s="10">
        <v>5</v>
      </c>
      <c r="Q26" s="11">
        <f t="shared" si="0"/>
        <v>5.5555555555555554</v>
      </c>
      <c r="R26" s="19">
        <v>44127</v>
      </c>
      <c r="S26" s="13">
        <v>5</v>
      </c>
    </row>
    <row r="27" spans="1:19" x14ac:dyDescent="0.25">
      <c r="A27" s="5" t="s">
        <v>62</v>
      </c>
      <c r="B27" s="14">
        <v>43313</v>
      </c>
      <c r="C27" s="22" t="s">
        <v>63</v>
      </c>
      <c r="D27" s="8">
        <v>43880</v>
      </c>
      <c r="E27" s="6"/>
      <c r="F27" s="18">
        <v>2</v>
      </c>
      <c r="G27" s="10">
        <v>40</v>
      </c>
      <c r="H27" s="10">
        <v>0</v>
      </c>
      <c r="I27" s="10">
        <v>37</v>
      </c>
      <c r="J27" s="10">
        <v>40</v>
      </c>
      <c r="K27" s="10">
        <v>40</v>
      </c>
      <c r="L27" s="10">
        <v>40</v>
      </c>
      <c r="M27" s="10">
        <v>40</v>
      </c>
      <c r="N27" s="10">
        <v>40</v>
      </c>
      <c r="O27" s="10">
        <v>40</v>
      </c>
      <c r="P27" s="10">
        <v>40</v>
      </c>
      <c r="Q27" s="11">
        <f t="shared" si="0"/>
        <v>100</v>
      </c>
      <c r="R27" s="12">
        <v>44134</v>
      </c>
      <c r="S27" s="13">
        <v>20</v>
      </c>
    </row>
    <row r="28" spans="1:19" x14ac:dyDescent="0.25">
      <c r="A28" s="5" t="s">
        <v>64</v>
      </c>
      <c r="B28" s="14">
        <v>43353</v>
      </c>
      <c r="C28" s="16" t="s">
        <v>50</v>
      </c>
      <c r="D28" s="8">
        <v>43880</v>
      </c>
      <c r="E28" t="s">
        <v>20</v>
      </c>
      <c r="F28" s="18">
        <v>1</v>
      </c>
      <c r="G28" s="10">
        <v>30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3</v>
      </c>
      <c r="P28" s="10">
        <v>3</v>
      </c>
      <c r="Q28" s="11">
        <f t="shared" si="0"/>
        <v>10</v>
      </c>
      <c r="R28" s="19">
        <v>44127</v>
      </c>
      <c r="S28" s="20">
        <v>6</v>
      </c>
    </row>
    <row r="29" spans="1:19" x14ac:dyDescent="0.25">
      <c r="A29" s="5" t="s">
        <v>65</v>
      </c>
      <c r="B29" s="14">
        <v>43567</v>
      </c>
      <c r="C29" s="16" t="s">
        <v>66</v>
      </c>
      <c r="D29" s="8">
        <v>43880</v>
      </c>
      <c r="E29" s="6"/>
      <c r="F29" s="18">
        <v>1</v>
      </c>
      <c r="G29" s="10">
        <v>30</v>
      </c>
      <c r="H29" s="10">
        <v>0</v>
      </c>
      <c r="I29" s="10">
        <v>0</v>
      </c>
      <c r="J29" s="10">
        <v>0</v>
      </c>
      <c r="K29" s="10">
        <v>0</v>
      </c>
      <c r="L29" s="10">
        <v>8</v>
      </c>
      <c r="M29" s="10">
        <v>14</v>
      </c>
      <c r="N29" s="10">
        <v>22</v>
      </c>
      <c r="O29" s="10">
        <v>22</v>
      </c>
      <c r="P29" s="10">
        <v>22</v>
      </c>
      <c r="Q29" s="11">
        <f t="shared" si="0"/>
        <v>73.333333333333329</v>
      </c>
      <c r="R29" s="12">
        <v>44134</v>
      </c>
      <c r="S29" s="13">
        <v>17</v>
      </c>
    </row>
    <row r="30" spans="1:19" x14ac:dyDescent="0.25">
      <c r="A30" s="5" t="s">
        <v>67</v>
      </c>
      <c r="B30" s="14">
        <v>43609</v>
      </c>
      <c r="C30" s="16" t="s">
        <v>68</v>
      </c>
      <c r="D30" s="8">
        <v>43880</v>
      </c>
      <c r="E30" s="6"/>
      <c r="F30" s="18">
        <v>2</v>
      </c>
      <c r="G30" s="10">
        <v>40</v>
      </c>
      <c r="H30" s="10">
        <v>0</v>
      </c>
      <c r="I30" s="10">
        <v>0</v>
      </c>
      <c r="J30" s="10">
        <v>5</v>
      </c>
      <c r="K30" s="10">
        <v>5</v>
      </c>
      <c r="L30" s="10">
        <v>5</v>
      </c>
      <c r="M30" s="10">
        <v>5</v>
      </c>
      <c r="N30" s="10">
        <v>5</v>
      </c>
      <c r="O30" s="10">
        <v>5</v>
      </c>
      <c r="P30" s="10">
        <v>5</v>
      </c>
      <c r="Q30" s="11">
        <f t="shared" si="0"/>
        <v>12.5</v>
      </c>
      <c r="R30" s="19">
        <v>44127</v>
      </c>
      <c r="S30" s="20">
        <v>5</v>
      </c>
    </row>
    <row r="31" spans="1:19" x14ac:dyDescent="0.25">
      <c r="A31" s="5" t="s">
        <v>69</v>
      </c>
      <c r="B31" s="14">
        <v>43614</v>
      </c>
      <c r="C31" s="22" t="s">
        <v>70</v>
      </c>
      <c r="D31" s="8">
        <v>43880</v>
      </c>
      <c r="E31" s="6"/>
      <c r="F31" s="18">
        <v>3</v>
      </c>
      <c r="G31" s="10">
        <v>90</v>
      </c>
      <c r="H31" s="10">
        <v>0</v>
      </c>
      <c r="I31" s="10">
        <v>42</v>
      </c>
      <c r="J31" s="10">
        <v>53</v>
      </c>
      <c r="K31" s="10">
        <v>53</v>
      </c>
      <c r="L31" s="10">
        <v>51</v>
      </c>
      <c r="M31" s="10">
        <v>51</v>
      </c>
      <c r="N31" s="10">
        <v>51</v>
      </c>
      <c r="O31" s="10">
        <v>51</v>
      </c>
      <c r="P31" s="10">
        <v>51</v>
      </c>
      <c r="Q31" s="11">
        <f t="shared" si="0"/>
        <v>56.666666666666664</v>
      </c>
      <c r="R31" s="12">
        <v>44134</v>
      </c>
      <c r="S31" s="13">
        <v>26</v>
      </c>
    </row>
    <row r="32" spans="1:19" x14ac:dyDescent="0.25">
      <c r="A32" s="5" t="s">
        <v>71</v>
      </c>
      <c r="B32" s="14">
        <v>43614</v>
      </c>
      <c r="C32" s="22" t="s">
        <v>72</v>
      </c>
      <c r="D32" s="8">
        <v>43880</v>
      </c>
      <c r="E32" s="6"/>
      <c r="F32" s="18">
        <v>3</v>
      </c>
      <c r="G32" s="10">
        <v>60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1">
        <f t="shared" si="0"/>
        <v>0</v>
      </c>
      <c r="R32" s="12">
        <v>44134</v>
      </c>
      <c r="S32" s="13">
        <v>0</v>
      </c>
    </row>
    <row r="33" spans="1:19" x14ac:dyDescent="0.25">
      <c r="A33" s="5" t="s">
        <v>73</v>
      </c>
      <c r="B33" s="14">
        <v>43614</v>
      </c>
      <c r="C33" s="22" t="s">
        <v>74</v>
      </c>
      <c r="D33" s="8">
        <v>43880</v>
      </c>
      <c r="E33" s="6"/>
      <c r="F33" s="18">
        <v>1</v>
      </c>
      <c r="G33" s="10">
        <v>30</v>
      </c>
      <c r="H33" s="10">
        <v>0</v>
      </c>
      <c r="I33" s="10">
        <v>0</v>
      </c>
      <c r="J33" s="10">
        <v>1</v>
      </c>
      <c r="K33" s="10">
        <v>1</v>
      </c>
      <c r="L33" s="10">
        <v>1</v>
      </c>
      <c r="M33" s="10">
        <v>1</v>
      </c>
      <c r="N33" s="10">
        <v>1</v>
      </c>
      <c r="O33" s="10">
        <v>1</v>
      </c>
      <c r="P33" s="10">
        <v>1</v>
      </c>
      <c r="Q33" s="11">
        <f t="shared" si="0"/>
        <v>3.3333333333333335</v>
      </c>
      <c r="R33" s="19">
        <v>43964</v>
      </c>
      <c r="S33" s="20">
        <v>1</v>
      </c>
    </row>
    <row r="34" spans="1:19" x14ac:dyDescent="0.25">
      <c r="A34" s="5" t="s">
        <v>75</v>
      </c>
      <c r="B34" s="14">
        <v>43676</v>
      </c>
      <c r="C34" s="22" t="s">
        <v>76</v>
      </c>
      <c r="D34" s="8">
        <v>43880</v>
      </c>
      <c r="E34" s="6"/>
      <c r="F34" s="18">
        <v>2</v>
      </c>
      <c r="G34" s="10">
        <v>40</v>
      </c>
      <c r="H34" s="10">
        <v>0</v>
      </c>
      <c r="I34" s="10">
        <v>0</v>
      </c>
      <c r="J34" s="10">
        <v>0</v>
      </c>
      <c r="K34" s="10">
        <v>0</v>
      </c>
      <c r="L34" s="10">
        <v>6</v>
      </c>
      <c r="M34" s="10">
        <v>12</v>
      </c>
      <c r="N34" s="10">
        <v>12</v>
      </c>
      <c r="O34" s="10">
        <v>12</v>
      </c>
      <c r="P34" s="10">
        <v>12</v>
      </c>
      <c r="Q34" s="11">
        <f t="shared" si="0"/>
        <v>30</v>
      </c>
      <c r="R34" s="19">
        <v>44127</v>
      </c>
      <c r="S34" s="20">
        <v>19</v>
      </c>
    </row>
    <row r="35" spans="1:19" x14ac:dyDescent="0.25">
      <c r="A35" s="5" t="s">
        <v>77</v>
      </c>
      <c r="B35" s="14">
        <v>43622</v>
      </c>
      <c r="C35" s="16" t="s">
        <v>78</v>
      </c>
      <c r="D35" s="8">
        <v>43880</v>
      </c>
      <c r="E35" t="s">
        <v>20</v>
      </c>
      <c r="F35" s="18">
        <v>1</v>
      </c>
      <c r="G35" s="10">
        <v>30</v>
      </c>
      <c r="H35" s="10">
        <v>11</v>
      </c>
      <c r="I35" s="10">
        <v>30</v>
      </c>
      <c r="J35" s="10">
        <v>30</v>
      </c>
      <c r="K35" s="10">
        <v>30</v>
      </c>
      <c r="L35" s="10">
        <v>30</v>
      </c>
      <c r="M35" s="10">
        <v>30</v>
      </c>
      <c r="N35" s="10">
        <v>30</v>
      </c>
      <c r="O35" s="10">
        <v>30</v>
      </c>
      <c r="P35" s="10">
        <v>30</v>
      </c>
      <c r="Q35" s="11">
        <f t="shared" ref="Q35:Q66" si="1">P35/G35*100</f>
        <v>100</v>
      </c>
      <c r="R35" s="12">
        <v>44134</v>
      </c>
      <c r="S35" s="13">
        <v>28</v>
      </c>
    </row>
    <row r="36" spans="1:19" x14ac:dyDescent="0.25">
      <c r="A36" s="5" t="s">
        <v>79</v>
      </c>
      <c r="B36" s="14">
        <v>43636</v>
      </c>
      <c r="C36" s="22" t="s">
        <v>80</v>
      </c>
      <c r="D36" s="8">
        <v>43880</v>
      </c>
      <c r="E36" s="6"/>
      <c r="F36" s="18">
        <v>2</v>
      </c>
      <c r="G36" s="10">
        <v>40</v>
      </c>
      <c r="H36" s="10">
        <v>0</v>
      </c>
      <c r="I36" s="10">
        <v>0</v>
      </c>
      <c r="J36" s="10">
        <v>18</v>
      </c>
      <c r="K36" s="10">
        <v>18</v>
      </c>
      <c r="L36" s="10">
        <v>30</v>
      </c>
      <c r="M36" s="10">
        <v>30</v>
      </c>
      <c r="N36" s="10">
        <v>30</v>
      </c>
      <c r="O36" s="10">
        <v>30</v>
      </c>
      <c r="P36" s="10">
        <v>30</v>
      </c>
      <c r="Q36" s="11">
        <f t="shared" si="1"/>
        <v>75</v>
      </c>
      <c r="R36" s="12">
        <v>44134</v>
      </c>
      <c r="S36" s="13">
        <v>20</v>
      </c>
    </row>
    <row r="37" spans="1:19" x14ac:dyDescent="0.25">
      <c r="A37" s="5" t="s">
        <v>81</v>
      </c>
      <c r="B37" s="14">
        <v>43636</v>
      </c>
      <c r="C37" s="16" t="s">
        <v>82</v>
      </c>
      <c r="D37" s="8">
        <v>43880</v>
      </c>
      <c r="E37" s="6"/>
      <c r="F37" s="18">
        <v>1</v>
      </c>
      <c r="G37" s="10">
        <v>30</v>
      </c>
      <c r="H37" s="10">
        <v>0</v>
      </c>
      <c r="I37" s="10">
        <v>5</v>
      </c>
      <c r="J37" s="10">
        <v>11</v>
      </c>
      <c r="K37" s="10">
        <v>11</v>
      </c>
      <c r="L37" s="10">
        <v>22</v>
      </c>
      <c r="M37" s="10">
        <v>22</v>
      </c>
      <c r="N37" s="10">
        <v>22</v>
      </c>
      <c r="O37" s="10">
        <v>22</v>
      </c>
      <c r="P37" s="10">
        <v>22</v>
      </c>
      <c r="Q37" s="11">
        <f t="shared" si="1"/>
        <v>73.333333333333329</v>
      </c>
      <c r="R37" s="19">
        <v>44127</v>
      </c>
      <c r="S37" s="20">
        <v>20</v>
      </c>
    </row>
    <row r="38" spans="1:19" x14ac:dyDescent="0.25">
      <c r="A38" s="5" t="s">
        <v>83</v>
      </c>
      <c r="B38" s="14">
        <v>43640</v>
      </c>
      <c r="C38" s="22" t="s">
        <v>84</v>
      </c>
      <c r="D38" s="8">
        <v>43880</v>
      </c>
      <c r="E38" s="6"/>
      <c r="F38" s="18">
        <v>2</v>
      </c>
      <c r="G38" s="10">
        <v>60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3</v>
      </c>
      <c r="N38" s="10">
        <v>5</v>
      </c>
      <c r="O38" s="10">
        <v>5</v>
      </c>
      <c r="P38" s="10">
        <v>5</v>
      </c>
      <c r="Q38" s="11">
        <f t="shared" si="1"/>
        <v>8.3333333333333321</v>
      </c>
      <c r="R38" s="19">
        <v>44127</v>
      </c>
      <c r="S38" s="20">
        <v>21</v>
      </c>
    </row>
    <row r="39" spans="1:19" x14ac:dyDescent="0.25">
      <c r="A39" s="5" t="s">
        <v>85</v>
      </c>
      <c r="B39" s="14">
        <v>43640</v>
      </c>
      <c r="C39" s="16" t="s">
        <v>86</v>
      </c>
      <c r="D39" s="8">
        <v>43880</v>
      </c>
      <c r="E39" s="6"/>
      <c r="F39" s="18">
        <v>2</v>
      </c>
      <c r="G39" s="10">
        <v>60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1">
        <f t="shared" si="1"/>
        <v>0</v>
      </c>
      <c r="R39" s="19">
        <v>44127</v>
      </c>
      <c r="S39" s="20">
        <v>0</v>
      </c>
    </row>
    <row r="40" spans="1:19" x14ac:dyDescent="0.25">
      <c r="A40" s="5" t="s">
        <v>87</v>
      </c>
      <c r="B40" s="14">
        <v>43640</v>
      </c>
      <c r="C40" s="16" t="s">
        <v>88</v>
      </c>
      <c r="D40" s="8">
        <v>43880</v>
      </c>
      <c r="E40" s="6"/>
      <c r="F40" s="18">
        <v>1</v>
      </c>
      <c r="G40" s="10">
        <v>30</v>
      </c>
      <c r="H40" s="10">
        <v>0</v>
      </c>
      <c r="I40" s="10">
        <v>0</v>
      </c>
      <c r="J40" s="10">
        <v>4</v>
      </c>
      <c r="K40" s="10">
        <v>4</v>
      </c>
      <c r="L40" s="10">
        <v>8</v>
      </c>
      <c r="M40" s="10">
        <v>9</v>
      </c>
      <c r="N40" s="10">
        <v>9</v>
      </c>
      <c r="O40" s="10">
        <v>9</v>
      </c>
      <c r="P40" s="10">
        <v>9</v>
      </c>
      <c r="Q40" s="11">
        <f t="shared" si="1"/>
        <v>30</v>
      </c>
      <c r="R40" s="12">
        <v>44012</v>
      </c>
      <c r="S40" s="13">
        <v>8</v>
      </c>
    </row>
    <row r="41" spans="1:19" x14ac:dyDescent="0.25">
      <c r="A41" s="22" t="s">
        <v>89</v>
      </c>
      <c r="B41" s="14">
        <v>43640</v>
      </c>
      <c r="C41" s="16" t="s">
        <v>90</v>
      </c>
      <c r="D41" s="8">
        <v>43880</v>
      </c>
      <c r="E41" s="6"/>
      <c r="F41" s="18">
        <v>1</v>
      </c>
      <c r="G41" s="10">
        <v>30</v>
      </c>
      <c r="H41" s="10">
        <v>0</v>
      </c>
      <c r="I41" s="10">
        <v>13</v>
      </c>
      <c r="J41" s="10">
        <v>14</v>
      </c>
      <c r="K41" s="10">
        <v>14</v>
      </c>
      <c r="L41" s="10">
        <v>15</v>
      </c>
      <c r="M41" s="10">
        <v>15</v>
      </c>
      <c r="N41" s="10">
        <v>15</v>
      </c>
      <c r="O41" s="10">
        <v>15</v>
      </c>
      <c r="P41" s="10">
        <v>15</v>
      </c>
      <c r="Q41" s="11">
        <f t="shared" si="1"/>
        <v>50</v>
      </c>
      <c r="R41" s="12">
        <v>44012</v>
      </c>
      <c r="S41" s="13">
        <v>14</v>
      </c>
    </row>
    <row r="42" spans="1:19" x14ac:dyDescent="0.25">
      <c r="A42" s="5" t="s">
        <v>91</v>
      </c>
      <c r="B42" s="14">
        <v>43643</v>
      </c>
      <c r="C42" s="16" t="s">
        <v>92</v>
      </c>
      <c r="D42" s="8">
        <v>43880</v>
      </c>
      <c r="E42" s="6"/>
      <c r="F42" s="18">
        <v>3</v>
      </c>
      <c r="G42" s="10">
        <v>90</v>
      </c>
      <c r="H42" s="10">
        <v>0</v>
      </c>
      <c r="I42" s="10">
        <v>1</v>
      </c>
      <c r="J42" s="10">
        <v>10</v>
      </c>
      <c r="K42" s="10">
        <v>10</v>
      </c>
      <c r="L42" s="10">
        <v>36</v>
      </c>
      <c r="M42" s="10">
        <v>37</v>
      </c>
      <c r="N42" s="10">
        <v>37</v>
      </c>
      <c r="O42" s="10">
        <v>37</v>
      </c>
      <c r="P42" s="10">
        <v>37</v>
      </c>
      <c r="Q42" s="11">
        <f t="shared" si="1"/>
        <v>41.111111111111107</v>
      </c>
      <c r="R42" s="12">
        <v>44134</v>
      </c>
      <c r="S42" s="13">
        <v>21</v>
      </c>
    </row>
    <row r="43" spans="1:19" x14ac:dyDescent="0.25">
      <c r="A43" s="5" t="s">
        <v>93</v>
      </c>
      <c r="B43" s="14">
        <v>43643</v>
      </c>
      <c r="C43" s="16" t="s">
        <v>94</v>
      </c>
      <c r="D43" s="8">
        <v>43880</v>
      </c>
      <c r="E43" s="6"/>
      <c r="F43" s="18">
        <v>2</v>
      </c>
      <c r="G43" s="10">
        <v>40</v>
      </c>
      <c r="H43" s="10">
        <v>0</v>
      </c>
      <c r="I43" s="10">
        <v>35</v>
      </c>
      <c r="J43" s="10">
        <v>38</v>
      </c>
      <c r="K43" s="10">
        <v>38</v>
      </c>
      <c r="L43" s="10">
        <v>38</v>
      </c>
      <c r="M43" s="10">
        <v>38</v>
      </c>
      <c r="N43" s="10">
        <v>38</v>
      </c>
      <c r="O43" s="10">
        <v>38</v>
      </c>
      <c r="P43" s="10">
        <v>38</v>
      </c>
      <c r="Q43" s="11">
        <f t="shared" si="1"/>
        <v>95</v>
      </c>
      <c r="R43" s="19">
        <v>44127</v>
      </c>
      <c r="S43" s="20">
        <v>18</v>
      </c>
    </row>
    <row r="44" spans="1:19" ht="12.75" customHeight="1" x14ac:dyDescent="0.25">
      <c r="A44" s="5" t="s">
        <v>95</v>
      </c>
      <c r="B44" s="14">
        <v>43648</v>
      </c>
      <c r="C44" s="22" t="s">
        <v>38</v>
      </c>
      <c r="D44" s="8">
        <v>43880</v>
      </c>
      <c r="E44" s="6"/>
      <c r="F44" s="18">
        <v>3</v>
      </c>
      <c r="G44" s="10">
        <v>60</v>
      </c>
      <c r="H44" s="10">
        <v>0</v>
      </c>
      <c r="I44" s="10">
        <v>54</v>
      </c>
      <c r="J44" s="10">
        <v>58</v>
      </c>
      <c r="K44" s="10">
        <v>58</v>
      </c>
      <c r="L44" s="10">
        <v>59</v>
      </c>
      <c r="M44" s="10">
        <v>59</v>
      </c>
      <c r="N44" s="10">
        <v>59</v>
      </c>
      <c r="O44" s="10">
        <v>59</v>
      </c>
      <c r="P44" s="10">
        <v>59</v>
      </c>
      <c r="Q44" s="11">
        <f t="shared" si="1"/>
        <v>98.333333333333329</v>
      </c>
      <c r="R44" s="12">
        <v>44134</v>
      </c>
      <c r="S44" s="13">
        <v>20</v>
      </c>
    </row>
    <row r="45" spans="1:19" x14ac:dyDescent="0.25">
      <c r="A45" s="5" t="s">
        <v>96</v>
      </c>
      <c r="B45" s="14">
        <v>43656</v>
      </c>
      <c r="C45" s="22" t="s">
        <v>97</v>
      </c>
      <c r="D45" s="8">
        <v>43880</v>
      </c>
      <c r="E45" s="6"/>
      <c r="F45" s="18">
        <v>2</v>
      </c>
      <c r="G45" s="10">
        <v>38</v>
      </c>
      <c r="H45" s="10">
        <v>0</v>
      </c>
      <c r="I45" s="10">
        <v>30</v>
      </c>
      <c r="J45" s="10">
        <v>36</v>
      </c>
      <c r="K45" s="10">
        <v>36</v>
      </c>
      <c r="L45" s="10">
        <v>36</v>
      </c>
      <c r="M45" s="10">
        <v>36</v>
      </c>
      <c r="N45" s="10">
        <v>36</v>
      </c>
      <c r="O45" s="10">
        <v>36</v>
      </c>
      <c r="P45" s="10">
        <v>36</v>
      </c>
      <c r="Q45" s="11">
        <f t="shared" si="1"/>
        <v>94.73684210526315</v>
      </c>
      <c r="R45" s="19">
        <v>43964</v>
      </c>
      <c r="S45" s="20">
        <v>19</v>
      </c>
    </row>
    <row r="46" spans="1:19" x14ac:dyDescent="0.25">
      <c r="A46" s="41" t="s">
        <v>98</v>
      </c>
      <c r="B46" s="14">
        <v>43664</v>
      </c>
      <c r="C46" s="15" t="s">
        <v>318</v>
      </c>
      <c r="D46" s="8">
        <v>43880</v>
      </c>
      <c r="E46" s="6"/>
      <c r="F46" s="18">
        <v>2</v>
      </c>
      <c r="G46" s="10">
        <v>40</v>
      </c>
      <c r="H46" s="10">
        <v>0</v>
      </c>
      <c r="I46" s="10">
        <v>0</v>
      </c>
      <c r="J46" s="10">
        <v>6</v>
      </c>
      <c r="K46" s="10">
        <v>6</v>
      </c>
      <c r="L46" s="10">
        <v>20</v>
      </c>
      <c r="M46" s="10">
        <v>20</v>
      </c>
      <c r="N46" s="10">
        <v>20</v>
      </c>
      <c r="O46" s="10">
        <v>20</v>
      </c>
      <c r="P46" s="10">
        <v>22</v>
      </c>
      <c r="Q46" s="11">
        <f t="shared" si="1"/>
        <v>55.000000000000007</v>
      </c>
      <c r="R46" s="12">
        <v>44134</v>
      </c>
      <c r="S46" s="13">
        <v>12</v>
      </c>
    </row>
    <row r="47" spans="1:19" x14ac:dyDescent="0.25">
      <c r="A47" s="5" t="s">
        <v>99</v>
      </c>
      <c r="B47" s="14">
        <v>43664</v>
      </c>
      <c r="C47" s="22" t="s">
        <v>100</v>
      </c>
      <c r="D47" s="8">
        <v>43880</v>
      </c>
      <c r="E47" s="6"/>
      <c r="F47" s="18">
        <v>2</v>
      </c>
      <c r="G47" s="10">
        <v>40</v>
      </c>
      <c r="H47" s="10">
        <v>0</v>
      </c>
      <c r="I47" s="10">
        <v>32</v>
      </c>
      <c r="J47" s="10">
        <v>36</v>
      </c>
      <c r="K47" s="10">
        <v>36</v>
      </c>
      <c r="L47" s="10">
        <v>36</v>
      </c>
      <c r="M47" s="10">
        <v>36</v>
      </c>
      <c r="N47" s="10">
        <v>36</v>
      </c>
      <c r="O47" s="10">
        <v>36</v>
      </c>
      <c r="P47" s="10">
        <v>36</v>
      </c>
      <c r="Q47" s="11">
        <f t="shared" si="1"/>
        <v>90</v>
      </c>
      <c r="R47" s="19">
        <v>43964</v>
      </c>
      <c r="S47" s="20">
        <v>20</v>
      </c>
    </row>
    <row r="48" spans="1:19" x14ac:dyDescent="0.25">
      <c r="A48" s="5" t="s">
        <v>101</v>
      </c>
      <c r="B48" s="14">
        <v>43676</v>
      </c>
      <c r="C48" s="22" t="s">
        <v>102</v>
      </c>
      <c r="D48" s="8">
        <v>43880</v>
      </c>
      <c r="E48" s="6"/>
      <c r="F48" s="18">
        <v>3</v>
      </c>
      <c r="G48" s="10">
        <v>60</v>
      </c>
      <c r="H48" s="10">
        <v>0</v>
      </c>
      <c r="I48" s="10">
        <v>6</v>
      </c>
      <c r="J48" s="10">
        <v>24</v>
      </c>
      <c r="K48" s="10">
        <v>24</v>
      </c>
      <c r="L48" s="10">
        <v>30</v>
      </c>
      <c r="M48" s="10">
        <v>30</v>
      </c>
      <c r="N48" s="10">
        <v>30</v>
      </c>
      <c r="O48" s="10">
        <v>30</v>
      </c>
      <c r="P48" s="10">
        <v>30</v>
      </c>
      <c r="Q48" s="11">
        <f t="shared" si="1"/>
        <v>50</v>
      </c>
      <c r="R48" s="12">
        <v>44105</v>
      </c>
      <c r="S48" s="13">
        <v>17</v>
      </c>
    </row>
    <row r="49" spans="1:19" x14ac:dyDescent="0.25">
      <c r="A49" s="5" t="s">
        <v>103</v>
      </c>
      <c r="B49" s="14">
        <v>43676</v>
      </c>
      <c r="C49" s="16" t="s">
        <v>104</v>
      </c>
      <c r="D49" s="8">
        <v>43880</v>
      </c>
      <c r="E49" s="6"/>
      <c r="F49" s="18">
        <v>3</v>
      </c>
      <c r="G49" s="10">
        <v>60</v>
      </c>
      <c r="H49" s="10">
        <v>0</v>
      </c>
      <c r="I49" s="10">
        <v>11</v>
      </c>
      <c r="J49" s="10">
        <v>29</v>
      </c>
      <c r="K49" s="10">
        <v>29</v>
      </c>
      <c r="L49" s="10">
        <v>30</v>
      </c>
      <c r="M49" s="10">
        <v>29</v>
      </c>
      <c r="N49" s="10">
        <v>29</v>
      </c>
      <c r="O49" s="10">
        <v>29</v>
      </c>
      <c r="P49" s="10">
        <v>29</v>
      </c>
      <c r="Q49" s="11">
        <f t="shared" si="1"/>
        <v>48.333333333333336</v>
      </c>
      <c r="R49" s="12">
        <v>44105</v>
      </c>
      <c r="S49" s="13">
        <v>16</v>
      </c>
    </row>
    <row r="50" spans="1:19" x14ac:dyDescent="0.25">
      <c r="A50" s="5" t="s">
        <v>105</v>
      </c>
      <c r="B50" s="14">
        <v>43683</v>
      </c>
      <c r="C50" s="22" t="s">
        <v>106</v>
      </c>
      <c r="D50" s="8">
        <v>43880</v>
      </c>
      <c r="E50" s="6"/>
      <c r="F50" s="18">
        <v>2</v>
      </c>
      <c r="G50" s="10">
        <v>60</v>
      </c>
      <c r="H50" s="10">
        <v>0</v>
      </c>
      <c r="I50" s="10">
        <v>19</v>
      </c>
      <c r="J50" s="10">
        <v>19</v>
      </c>
      <c r="K50" s="10">
        <v>20</v>
      </c>
      <c r="L50" s="10">
        <v>20</v>
      </c>
      <c r="M50" s="10">
        <v>20</v>
      </c>
      <c r="N50" s="10">
        <v>20</v>
      </c>
      <c r="O50" s="10">
        <v>20</v>
      </c>
      <c r="P50" s="10">
        <v>20</v>
      </c>
      <c r="Q50" s="11">
        <f t="shared" si="1"/>
        <v>33.333333333333329</v>
      </c>
      <c r="R50" s="12">
        <v>44134</v>
      </c>
      <c r="S50" s="13">
        <v>29</v>
      </c>
    </row>
    <row r="51" spans="1:19" x14ac:dyDescent="0.25">
      <c r="A51" s="5" t="s">
        <v>107</v>
      </c>
      <c r="B51" s="14">
        <v>43683</v>
      </c>
      <c r="C51" s="16" t="s">
        <v>108</v>
      </c>
      <c r="D51" s="8">
        <v>43880</v>
      </c>
      <c r="E51" s="6"/>
      <c r="F51" s="18">
        <v>1</v>
      </c>
      <c r="G51" s="10">
        <v>30</v>
      </c>
      <c r="H51" s="10">
        <v>5</v>
      </c>
      <c r="I51" s="10">
        <v>18</v>
      </c>
      <c r="J51" s="10">
        <v>21</v>
      </c>
      <c r="K51" s="10">
        <v>21</v>
      </c>
      <c r="L51" s="10">
        <v>24</v>
      </c>
      <c r="M51" s="10">
        <v>24</v>
      </c>
      <c r="N51" s="10">
        <v>24</v>
      </c>
      <c r="O51" s="10">
        <v>24</v>
      </c>
      <c r="P51" s="10">
        <v>24</v>
      </c>
      <c r="Q51" s="11">
        <f t="shared" si="1"/>
        <v>80</v>
      </c>
      <c r="R51" s="19">
        <v>44134</v>
      </c>
      <c r="S51" s="20">
        <v>23</v>
      </c>
    </row>
    <row r="52" spans="1:19" x14ac:dyDescent="0.25">
      <c r="A52" s="5" t="s">
        <v>109</v>
      </c>
      <c r="B52" s="14">
        <v>43684</v>
      </c>
      <c r="C52" s="22" t="s">
        <v>110</v>
      </c>
      <c r="D52" s="8">
        <v>43880</v>
      </c>
      <c r="E52" s="6"/>
      <c r="F52" s="18">
        <v>2</v>
      </c>
      <c r="G52" s="10">
        <v>40</v>
      </c>
      <c r="H52" s="10">
        <v>35</v>
      </c>
      <c r="I52" s="10">
        <v>38</v>
      </c>
      <c r="J52" s="10">
        <v>39</v>
      </c>
      <c r="K52" s="10">
        <v>39</v>
      </c>
      <c r="L52" s="10">
        <v>39</v>
      </c>
      <c r="M52" s="10">
        <v>39</v>
      </c>
      <c r="N52" s="10">
        <v>39</v>
      </c>
      <c r="O52" s="10">
        <v>39</v>
      </c>
      <c r="P52" s="10">
        <v>39</v>
      </c>
      <c r="Q52" s="11">
        <f t="shared" si="1"/>
        <v>97.5</v>
      </c>
      <c r="R52" s="12">
        <v>44134</v>
      </c>
      <c r="S52" s="13">
        <v>20</v>
      </c>
    </row>
    <row r="53" spans="1:19" x14ac:dyDescent="0.25">
      <c r="A53" s="5" t="s">
        <v>111</v>
      </c>
      <c r="B53" s="14">
        <v>43684</v>
      </c>
      <c r="C53" s="16" t="s">
        <v>112</v>
      </c>
      <c r="D53" s="8">
        <v>43880</v>
      </c>
      <c r="E53" s="6"/>
      <c r="F53" s="18">
        <v>1</v>
      </c>
      <c r="G53" s="10">
        <v>30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1">
        <f t="shared" si="1"/>
        <v>0</v>
      </c>
      <c r="R53" s="25" t="s">
        <v>55</v>
      </c>
      <c r="S53" s="25" t="s">
        <v>55</v>
      </c>
    </row>
    <row r="54" spans="1:19" x14ac:dyDescent="0.25">
      <c r="A54" s="5" t="s">
        <v>113</v>
      </c>
      <c r="B54" s="14">
        <v>43726</v>
      </c>
      <c r="C54" s="16" t="s">
        <v>114</v>
      </c>
      <c r="D54" s="8">
        <v>43880</v>
      </c>
      <c r="E54" s="6"/>
      <c r="F54" s="18">
        <v>3</v>
      </c>
      <c r="G54" s="10">
        <v>90</v>
      </c>
      <c r="H54" s="10">
        <v>0</v>
      </c>
      <c r="I54" s="10">
        <v>0</v>
      </c>
      <c r="J54" s="10">
        <v>5</v>
      </c>
      <c r="K54" s="10">
        <v>29</v>
      </c>
      <c r="L54" s="10">
        <v>28</v>
      </c>
      <c r="M54" s="10">
        <v>29</v>
      </c>
      <c r="N54" s="10">
        <v>29</v>
      </c>
      <c r="O54" s="10">
        <v>29</v>
      </c>
      <c r="P54" s="10">
        <v>29</v>
      </c>
      <c r="Q54" s="11">
        <f t="shared" si="1"/>
        <v>32.222222222222221</v>
      </c>
      <c r="R54" s="12">
        <v>44105</v>
      </c>
      <c r="S54" s="13">
        <v>17</v>
      </c>
    </row>
    <row r="55" spans="1:19" x14ac:dyDescent="0.25">
      <c r="A55" s="5" t="s">
        <v>115</v>
      </c>
      <c r="B55" s="14">
        <v>43726</v>
      </c>
      <c r="C55" s="22" t="s">
        <v>116</v>
      </c>
      <c r="D55" s="8">
        <v>43880</v>
      </c>
      <c r="E55" t="s">
        <v>20</v>
      </c>
      <c r="F55" s="18">
        <v>1</v>
      </c>
      <c r="G55" s="10">
        <v>30</v>
      </c>
      <c r="H55" s="10">
        <v>0</v>
      </c>
      <c r="I55" s="10">
        <v>0</v>
      </c>
      <c r="J55" s="10">
        <v>28</v>
      </c>
      <c r="K55" s="10">
        <v>29</v>
      </c>
      <c r="L55" s="10">
        <v>24</v>
      </c>
      <c r="M55" s="10">
        <v>26</v>
      </c>
      <c r="N55" s="10">
        <v>26</v>
      </c>
      <c r="O55" s="10">
        <v>26</v>
      </c>
      <c r="P55" s="10">
        <v>26</v>
      </c>
      <c r="Q55" s="11">
        <f t="shared" si="1"/>
        <v>86.666666666666671</v>
      </c>
      <c r="R55" s="12">
        <v>44134</v>
      </c>
      <c r="S55" s="13">
        <v>22</v>
      </c>
    </row>
    <row r="56" spans="1:19" x14ac:dyDescent="0.25">
      <c r="A56" s="5" t="s">
        <v>117</v>
      </c>
      <c r="B56" s="14">
        <v>43726</v>
      </c>
      <c r="C56" s="16" t="s">
        <v>118</v>
      </c>
      <c r="D56" s="8">
        <v>43880</v>
      </c>
      <c r="E56" s="6"/>
      <c r="F56" s="18">
        <v>1</v>
      </c>
      <c r="G56" s="10">
        <v>30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2</v>
      </c>
      <c r="N56" s="10">
        <v>2</v>
      </c>
      <c r="O56" s="10">
        <v>11</v>
      </c>
      <c r="P56" s="10">
        <v>11</v>
      </c>
      <c r="Q56" s="11">
        <f t="shared" si="1"/>
        <v>36.666666666666664</v>
      </c>
      <c r="R56" s="19">
        <v>44127</v>
      </c>
      <c r="S56" s="20">
        <v>9</v>
      </c>
    </row>
    <row r="57" spans="1:19" x14ac:dyDescent="0.25">
      <c r="A57" s="5" t="s">
        <v>119</v>
      </c>
      <c r="B57" s="14">
        <v>43741</v>
      </c>
      <c r="C57" s="22" t="s">
        <v>120</v>
      </c>
      <c r="D57" s="8">
        <v>43880</v>
      </c>
      <c r="E57" s="6"/>
      <c r="F57" s="18">
        <v>1</v>
      </c>
      <c r="G57" s="10">
        <v>30</v>
      </c>
      <c r="H57" s="10">
        <v>0</v>
      </c>
      <c r="I57" s="10">
        <v>0</v>
      </c>
      <c r="J57" s="10">
        <v>1</v>
      </c>
      <c r="K57" s="10">
        <v>1</v>
      </c>
      <c r="L57" s="10">
        <v>1</v>
      </c>
      <c r="M57" s="10">
        <v>9</v>
      </c>
      <c r="N57" s="10">
        <v>15</v>
      </c>
      <c r="O57" s="10">
        <v>15</v>
      </c>
      <c r="P57" s="10">
        <v>15</v>
      </c>
      <c r="Q57" s="11">
        <f t="shared" si="1"/>
        <v>50</v>
      </c>
      <c r="R57" s="19">
        <v>44127</v>
      </c>
      <c r="S57" s="20">
        <v>13</v>
      </c>
    </row>
    <row r="58" spans="1:19" x14ac:dyDescent="0.25">
      <c r="A58" s="5" t="s">
        <v>316</v>
      </c>
      <c r="B58" s="14">
        <v>43753</v>
      </c>
      <c r="C58" s="22" t="s">
        <v>122</v>
      </c>
      <c r="D58" s="8">
        <v>43880</v>
      </c>
      <c r="E58" s="6"/>
      <c r="F58" s="18">
        <v>2</v>
      </c>
      <c r="G58" s="10">
        <v>60</v>
      </c>
      <c r="H58" s="10">
        <v>0</v>
      </c>
      <c r="I58" s="10">
        <v>0</v>
      </c>
      <c r="J58" s="10">
        <v>4</v>
      </c>
      <c r="K58" s="10">
        <v>4</v>
      </c>
      <c r="L58" s="10">
        <v>37</v>
      </c>
      <c r="M58" s="10">
        <v>39</v>
      </c>
      <c r="N58" s="10">
        <v>39</v>
      </c>
      <c r="O58" s="10">
        <v>39</v>
      </c>
      <c r="P58" s="10">
        <v>39</v>
      </c>
      <c r="Q58" s="11">
        <f t="shared" si="1"/>
        <v>65</v>
      </c>
      <c r="R58" s="12">
        <v>44134</v>
      </c>
      <c r="S58" s="13">
        <v>21</v>
      </c>
    </row>
    <row r="59" spans="1:19" x14ac:dyDescent="0.25">
      <c r="A59" s="5" t="s">
        <v>123</v>
      </c>
      <c r="B59" s="14">
        <v>43753</v>
      </c>
      <c r="C59" s="16" t="s">
        <v>124</v>
      </c>
      <c r="D59" s="8">
        <v>43880</v>
      </c>
      <c r="E59" s="6"/>
      <c r="F59" s="18">
        <v>3</v>
      </c>
      <c r="G59" s="10">
        <v>90</v>
      </c>
      <c r="H59" s="10">
        <v>52</v>
      </c>
      <c r="I59" s="10">
        <v>59</v>
      </c>
      <c r="J59" s="10">
        <v>63</v>
      </c>
      <c r="K59" s="10">
        <v>63</v>
      </c>
      <c r="L59" s="10">
        <v>63</v>
      </c>
      <c r="M59" s="10">
        <v>63</v>
      </c>
      <c r="N59" s="10">
        <v>63</v>
      </c>
      <c r="O59" s="10">
        <v>63</v>
      </c>
      <c r="P59" s="10">
        <v>63</v>
      </c>
      <c r="Q59" s="11">
        <f t="shared" si="1"/>
        <v>70</v>
      </c>
      <c r="R59" s="12">
        <v>44134</v>
      </c>
      <c r="S59" s="13">
        <v>29</v>
      </c>
    </row>
    <row r="60" spans="1:19" ht="14.25" customHeight="1" x14ac:dyDescent="0.25">
      <c r="A60" s="5" t="s">
        <v>125</v>
      </c>
      <c r="B60" s="14">
        <v>43756</v>
      </c>
      <c r="C60" s="16" t="s">
        <v>126</v>
      </c>
      <c r="D60" s="8">
        <v>43880</v>
      </c>
      <c r="E60" s="6"/>
      <c r="F60" s="18">
        <v>3</v>
      </c>
      <c r="G60" s="10">
        <v>48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1">
        <f t="shared" si="1"/>
        <v>0</v>
      </c>
      <c r="R60" s="12">
        <v>44134</v>
      </c>
      <c r="S60" s="13">
        <v>0</v>
      </c>
    </row>
    <row r="61" spans="1:19" x14ac:dyDescent="0.25">
      <c r="A61" s="5" t="s">
        <v>127</v>
      </c>
      <c r="B61" s="14">
        <v>43798</v>
      </c>
      <c r="C61" s="22" t="s">
        <v>128</v>
      </c>
      <c r="D61" s="8">
        <v>43880</v>
      </c>
      <c r="E61" s="6"/>
      <c r="F61" s="18">
        <v>1</v>
      </c>
      <c r="G61" s="10">
        <v>30</v>
      </c>
      <c r="H61" s="10">
        <v>0</v>
      </c>
      <c r="I61" s="10">
        <v>0</v>
      </c>
      <c r="J61" s="10">
        <v>0</v>
      </c>
      <c r="K61" s="10">
        <v>6</v>
      </c>
      <c r="L61" s="10">
        <v>23</v>
      </c>
      <c r="M61" s="10">
        <v>27</v>
      </c>
      <c r="N61" s="10">
        <v>29</v>
      </c>
      <c r="O61" s="10">
        <v>29</v>
      </c>
      <c r="P61" s="10">
        <v>29</v>
      </c>
      <c r="Q61" s="11">
        <f t="shared" si="1"/>
        <v>96.666666666666671</v>
      </c>
      <c r="R61" s="12">
        <v>44105</v>
      </c>
      <c r="S61" s="13">
        <v>28</v>
      </c>
    </row>
    <row r="62" spans="1:19" x14ac:dyDescent="0.25">
      <c r="A62" s="41" t="s">
        <v>313</v>
      </c>
      <c r="B62" s="38">
        <v>43148</v>
      </c>
      <c r="C62" s="42" t="s">
        <v>129</v>
      </c>
      <c r="D62" s="8">
        <v>43881</v>
      </c>
      <c r="E62" s="6"/>
      <c r="F62" s="9">
        <v>2</v>
      </c>
      <c r="G62" s="10">
        <v>60</v>
      </c>
      <c r="H62" s="10">
        <v>0</v>
      </c>
      <c r="I62" s="10">
        <v>1</v>
      </c>
      <c r="J62" s="10">
        <v>2</v>
      </c>
      <c r="K62" s="10">
        <v>2</v>
      </c>
      <c r="L62" s="10">
        <v>4</v>
      </c>
      <c r="M62" s="10">
        <v>5</v>
      </c>
      <c r="N62" s="10">
        <v>5</v>
      </c>
      <c r="O62" s="10">
        <v>5</v>
      </c>
      <c r="P62" s="10">
        <v>5</v>
      </c>
      <c r="Q62" s="11">
        <f t="shared" si="1"/>
        <v>8.3333333333333321</v>
      </c>
      <c r="R62" s="19">
        <v>44127</v>
      </c>
      <c r="S62" s="27">
        <v>2</v>
      </c>
    </row>
    <row r="63" spans="1:19" x14ac:dyDescent="0.25">
      <c r="A63" s="41" t="s">
        <v>130</v>
      </c>
      <c r="B63" s="14">
        <v>43293</v>
      </c>
      <c r="C63" s="15" t="s">
        <v>131</v>
      </c>
      <c r="D63" s="8">
        <v>43881</v>
      </c>
      <c r="E63" s="6"/>
      <c r="F63" s="18">
        <v>1</v>
      </c>
      <c r="G63" s="10">
        <v>30</v>
      </c>
      <c r="H63" s="10">
        <v>0</v>
      </c>
      <c r="I63" s="10">
        <v>0</v>
      </c>
      <c r="J63" s="10">
        <v>5</v>
      </c>
      <c r="K63" s="10">
        <v>5</v>
      </c>
      <c r="L63" s="10">
        <v>5</v>
      </c>
      <c r="M63" s="10">
        <v>5</v>
      </c>
      <c r="N63" s="10">
        <v>5</v>
      </c>
      <c r="O63" s="10">
        <v>5</v>
      </c>
      <c r="P63" s="10">
        <v>5</v>
      </c>
      <c r="Q63" s="11">
        <f t="shared" si="1"/>
        <v>16.666666666666664</v>
      </c>
      <c r="R63" s="19">
        <v>44127</v>
      </c>
      <c r="S63" s="27">
        <v>5</v>
      </c>
    </row>
    <row r="64" spans="1:19" x14ac:dyDescent="0.25">
      <c r="A64" s="5" t="s">
        <v>132</v>
      </c>
      <c r="B64" s="14">
        <v>43313</v>
      </c>
      <c r="C64" s="22" t="s">
        <v>133</v>
      </c>
      <c r="D64" s="8">
        <v>43881</v>
      </c>
      <c r="E64" s="6"/>
      <c r="F64" s="18">
        <v>1</v>
      </c>
      <c r="G64" s="10">
        <v>30</v>
      </c>
      <c r="H64" s="10">
        <v>0</v>
      </c>
      <c r="I64" s="10">
        <v>0</v>
      </c>
      <c r="J64" s="10">
        <v>0</v>
      </c>
      <c r="K64" s="10">
        <v>0</v>
      </c>
      <c r="L64" s="10">
        <v>9</v>
      </c>
      <c r="M64" s="10">
        <v>12</v>
      </c>
      <c r="N64" s="10">
        <v>12</v>
      </c>
      <c r="O64" s="10">
        <v>11</v>
      </c>
      <c r="P64" s="10">
        <v>11</v>
      </c>
      <c r="Q64" s="11">
        <f t="shared" si="1"/>
        <v>36.666666666666664</v>
      </c>
      <c r="R64" s="12">
        <v>44105</v>
      </c>
      <c r="S64" s="13">
        <v>9</v>
      </c>
    </row>
    <row r="65" spans="1:19" x14ac:dyDescent="0.25">
      <c r="A65" s="5" t="s">
        <v>134</v>
      </c>
      <c r="B65" s="14">
        <v>43600</v>
      </c>
      <c r="C65" s="22" t="s">
        <v>135</v>
      </c>
      <c r="D65" s="8">
        <v>43881</v>
      </c>
      <c r="E65" s="6"/>
      <c r="F65" s="18">
        <v>3</v>
      </c>
      <c r="G65" s="10">
        <v>60</v>
      </c>
      <c r="H65" s="10">
        <v>0</v>
      </c>
      <c r="I65" s="10">
        <v>0</v>
      </c>
      <c r="J65" s="10">
        <v>10</v>
      </c>
      <c r="K65" s="10">
        <v>11</v>
      </c>
      <c r="L65" s="10">
        <v>12</v>
      </c>
      <c r="M65" s="10">
        <v>12</v>
      </c>
      <c r="N65" s="10">
        <v>13</v>
      </c>
      <c r="O65" s="10">
        <v>13</v>
      </c>
      <c r="P65" s="10">
        <v>13</v>
      </c>
      <c r="Q65" s="11">
        <f t="shared" si="1"/>
        <v>21.666666666666668</v>
      </c>
      <c r="R65" s="19">
        <v>44127</v>
      </c>
      <c r="S65" s="27">
        <v>11</v>
      </c>
    </row>
    <row r="66" spans="1:19" x14ac:dyDescent="0.25">
      <c r="A66" s="5" t="s">
        <v>136</v>
      </c>
      <c r="B66" s="14">
        <v>43605</v>
      </c>
      <c r="C66" s="22" t="s">
        <v>137</v>
      </c>
      <c r="D66" s="8">
        <v>43881</v>
      </c>
      <c r="E66" s="6"/>
      <c r="F66" s="18">
        <v>1</v>
      </c>
      <c r="G66" s="10">
        <v>30</v>
      </c>
      <c r="H66" s="10">
        <v>0</v>
      </c>
      <c r="I66" s="10">
        <v>0</v>
      </c>
      <c r="J66" s="10">
        <v>15</v>
      </c>
      <c r="K66" s="10">
        <v>15</v>
      </c>
      <c r="L66" s="10">
        <v>18</v>
      </c>
      <c r="M66" s="10">
        <v>21</v>
      </c>
      <c r="N66" s="10">
        <v>21</v>
      </c>
      <c r="O66" s="10">
        <v>21</v>
      </c>
      <c r="P66" s="10">
        <v>21</v>
      </c>
      <c r="Q66" s="11">
        <f t="shared" si="1"/>
        <v>70</v>
      </c>
      <c r="R66" s="12">
        <v>44134</v>
      </c>
      <c r="S66" s="13">
        <v>21</v>
      </c>
    </row>
    <row r="67" spans="1:19" x14ac:dyDescent="0.25">
      <c r="A67" s="5" t="s">
        <v>138</v>
      </c>
      <c r="B67" s="14">
        <v>43609</v>
      </c>
      <c r="C67" s="22" t="s">
        <v>139</v>
      </c>
      <c r="D67" s="8">
        <v>43881</v>
      </c>
      <c r="E67" s="6"/>
      <c r="F67" s="18">
        <v>3</v>
      </c>
      <c r="G67" s="10">
        <v>90</v>
      </c>
      <c r="H67" s="10">
        <v>0</v>
      </c>
      <c r="I67" s="10">
        <v>2</v>
      </c>
      <c r="J67" s="10">
        <v>1</v>
      </c>
      <c r="K67" s="10">
        <v>1</v>
      </c>
      <c r="L67" s="10">
        <v>16</v>
      </c>
      <c r="M67" s="10">
        <v>18</v>
      </c>
      <c r="N67" s="10">
        <v>18</v>
      </c>
      <c r="O67" s="10">
        <v>18</v>
      </c>
      <c r="P67" s="10">
        <v>18</v>
      </c>
      <c r="Q67" s="11">
        <f t="shared" ref="Q67:Q98" si="2">P67/G67*100</f>
        <v>20</v>
      </c>
      <c r="R67" s="19">
        <v>44127</v>
      </c>
      <c r="S67" s="20">
        <v>16</v>
      </c>
    </row>
    <row r="68" spans="1:19" x14ac:dyDescent="0.25">
      <c r="A68" s="5" t="s">
        <v>140</v>
      </c>
      <c r="B68" s="14">
        <v>43609</v>
      </c>
      <c r="C68" s="22" t="s">
        <v>141</v>
      </c>
      <c r="D68" s="8">
        <v>43881</v>
      </c>
      <c r="E68" s="6"/>
      <c r="F68" s="18">
        <v>3</v>
      </c>
      <c r="G68" s="10">
        <v>90</v>
      </c>
      <c r="H68" s="10">
        <v>0</v>
      </c>
      <c r="I68" s="10">
        <v>3</v>
      </c>
      <c r="J68" s="10">
        <v>22</v>
      </c>
      <c r="K68" s="10">
        <v>57</v>
      </c>
      <c r="L68" s="10">
        <v>59</v>
      </c>
      <c r="M68" s="10">
        <v>58</v>
      </c>
      <c r="N68" s="10">
        <v>58</v>
      </c>
      <c r="O68" s="10">
        <v>58</v>
      </c>
      <c r="P68" s="10">
        <v>58</v>
      </c>
      <c r="Q68" s="11">
        <f t="shared" si="2"/>
        <v>64.444444444444443</v>
      </c>
      <c r="R68" s="12">
        <v>44105</v>
      </c>
      <c r="S68" s="13">
        <v>27</v>
      </c>
    </row>
    <row r="69" spans="1:19" x14ac:dyDescent="0.25">
      <c r="A69" s="5" t="s">
        <v>142</v>
      </c>
      <c r="B69" s="14">
        <v>43609</v>
      </c>
      <c r="C69" s="22" t="s">
        <v>143</v>
      </c>
      <c r="D69" s="8">
        <v>43881</v>
      </c>
      <c r="E69" s="6"/>
      <c r="F69" s="18">
        <v>3</v>
      </c>
      <c r="G69" s="10">
        <v>60</v>
      </c>
      <c r="H69" s="10">
        <v>0</v>
      </c>
      <c r="I69" s="10">
        <v>0</v>
      </c>
      <c r="J69" s="10">
        <v>2</v>
      </c>
      <c r="K69" s="10">
        <v>2</v>
      </c>
      <c r="L69" s="10">
        <v>2</v>
      </c>
      <c r="M69" s="10">
        <v>2</v>
      </c>
      <c r="N69" s="10">
        <v>2</v>
      </c>
      <c r="O69" s="10">
        <v>2</v>
      </c>
      <c r="P69" s="10">
        <v>2</v>
      </c>
      <c r="Q69" s="11">
        <f t="shared" si="2"/>
        <v>3.3333333333333335</v>
      </c>
      <c r="R69" s="19">
        <v>44127</v>
      </c>
      <c r="S69" s="20">
        <v>2</v>
      </c>
    </row>
    <row r="70" spans="1:19" x14ac:dyDescent="0.25">
      <c r="A70" s="5" t="s">
        <v>144</v>
      </c>
      <c r="B70" s="14">
        <v>43615</v>
      </c>
      <c r="C70" s="22" t="s">
        <v>145</v>
      </c>
      <c r="D70" s="8">
        <v>43881</v>
      </c>
      <c r="E70" s="6"/>
      <c r="F70" s="18">
        <v>2</v>
      </c>
      <c r="G70" s="10">
        <v>40</v>
      </c>
      <c r="H70" s="10">
        <v>38</v>
      </c>
      <c r="I70" s="10">
        <v>38</v>
      </c>
      <c r="J70" s="10">
        <v>38</v>
      </c>
      <c r="K70" s="10">
        <v>38</v>
      </c>
      <c r="L70" s="10">
        <v>38</v>
      </c>
      <c r="M70" s="10">
        <v>38</v>
      </c>
      <c r="N70" s="10">
        <v>38</v>
      </c>
      <c r="O70" s="10">
        <v>38</v>
      </c>
      <c r="P70" s="10">
        <v>38</v>
      </c>
      <c r="Q70" s="11">
        <f t="shared" si="2"/>
        <v>95</v>
      </c>
      <c r="R70" s="19">
        <v>44127</v>
      </c>
      <c r="S70" s="27">
        <v>20</v>
      </c>
    </row>
    <row r="71" spans="1:19" x14ac:dyDescent="0.25">
      <c r="A71" s="5" t="s">
        <v>146</v>
      </c>
      <c r="B71" s="14">
        <v>43622</v>
      </c>
      <c r="C71" s="22" t="s">
        <v>147</v>
      </c>
      <c r="D71" s="8">
        <v>43881</v>
      </c>
      <c r="E71" t="s">
        <v>20</v>
      </c>
      <c r="F71" s="18">
        <v>2</v>
      </c>
      <c r="G71" s="10">
        <v>40</v>
      </c>
      <c r="H71" s="10">
        <v>8</v>
      </c>
      <c r="I71" s="10">
        <v>38</v>
      </c>
      <c r="J71" s="10">
        <v>40</v>
      </c>
      <c r="K71" s="10">
        <v>40</v>
      </c>
      <c r="L71" s="10">
        <v>40</v>
      </c>
      <c r="M71" s="10">
        <v>40</v>
      </c>
      <c r="N71" s="10">
        <v>40</v>
      </c>
      <c r="O71" s="10">
        <v>40</v>
      </c>
      <c r="P71" s="10">
        <v>40</v>
      </c>
      <c r="Q71" s="11">
        <f t="shared" si="2"/>
        <v>100</v>
      </c>
      <c r="R71" s="12">
        <v>44134</v>
      </c>
      <c r="S71" s="13">
        <v>20</v>
      </c>
    </row>
    <row r="72" spans="1:19" x14ac:dyDescent="0.25">
      <c r="A72" s="5" t="s">
        <v>148</v>
      </c>
      <c r="B72" s="14">
        <v>43622</v>
      </c>
      <c r="C72" s="22" t="s">
        <v>149</v>
      </c>
      <c r="D72" s="8">
        <v>43881</v>
      </c>
      <c r="E72" s="6"/>
      <c r="F72" s="18">
        <v>1</v>
      </c>
      <c r="G72" s="10">
        <v>30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10</v>
      </c>
      <c r="N72" s="10">
        <v>10</v>
      </c>
      <c r="O72" s="10">
        <v>10</v>
      </c>
      <c r="P72" s="10">
        <v>10</v>
      </c>
      <c r="Q72" s="11">
        <f t="shared" si="2"/>
        <v>33.333333333333329</v>
      </c>
      <c r="R72" s="19">
        <v>44127</v>
      </c>
      <c r="S72" s="20">
        <v>0</v>
      </c>
    </row>
    <row r="73" spans="1:19" x14ac:dyDescent="0.25">
      <c r="A73" s="5" t="s">
        <v>150</v>
      </c>
      <c r="B73" s="14">
        <v>43622</v>
      </c>
      <c r="C73" s="22" t="s">
        <v>151</v>
      </c>
      <c r="D73" s="8">
        <v>43881</v>
      </c>
      <c r="E73" s="6"/>
      <c r="F73" s="18">
        <v>1</v>
      </c>
      <c r="G73" s="10">
        <v>30</v>
      </c>
      <c r="H73" s="10">
        <v>0</v>
      </c>
      <c r="I73" s="10">
        <v>0</v>
      </c>
      <c r="J73" s="10">
        <v>7</v>
      </c>
      <c r="K73" s="10">
        <v>27</v>
      </c>
      <c r="L73" s="10">
        <v>29</v>
      </c>
      <c r="M73" s="10">
        <v>29</v>
      </c>
      <c r="N73" s="10">
        <v>29</v>
      </c>
      <c r="O73" s="10">
        <v>29</v>
      </c>
      <c r="P73" s="10">
        <v>29</v>
      </c>
      <c r="Q73" s="11">
        <f t="shared" si="2"/>
        <v>96.666666666666671</v>
      </c>
      <c r="R73" s="12">
        <v>44105</v>
      </c>
      <c r="S73" s="13">
        <v>27</v>
      </c>
    </row>
    <row r="74" spans="1:19" ht="16.5" customHeight="1" x14ac:dyDescent="0.25">
      <c r="A74" s="5" t="s">
        <v>152</v>
      </c>
      <c r="B74" s="14">
        <v>43636</v>
      </c>
      <c r="C74" s="22" t="s">
        <v>153</v>
      </c>
      <c r="D74" s="8">
        <v>43881</v>
      </c>
      <c r="E74" s="6"/>
      <c r="F74" s="18">
        <v>1</v>
      </c>
      <c r="G74" s="10">
        <v>30</v>
      </c>
      <c r="H74" s="10">
        <v>0</v>
      </c>
      <c r="I74" s="10">
        <v>28</v>
      </c>
      <c r="J74" s="10">
        <v>28</v>
      </c>
      <c r="K74" s="10">
        <v>28</v>
      </c>
      <c r="L74" s="10">
        <v>29</v>
      </c>
      <c r="M74" s="10">
        <v>29</v>
      </c>
      <c r="N74" s="10">
        <v>29</v>
      </c>
      <c r="O74" s="10">
        <v>29</v>
      </c>
      <c r="P74" s="10">
        <v>29</v>
      </c>
      <c r="Q74" s="11">
        <f t="shared" si="2"/>
        <v>96.666666666666671</v>
      </c>
      <c r="R74" s="19">
        <v>44127</v>
      </c>
      <c r="S74" s="20">
        <v>22</v>
      </c>
    </row>
    <row r="75" spans="1:19" x14ac:dyDescent="0.25">
      <c r="A75" s="5" t="s">
        <v>154</v>
      </c>
      <c r="B75" s="14">
        <v>43636</v>
      </c>
      <c r="C75" s="22" t="s">
        <v>155</v>
      </c>
      <c r="D75" s="8">
        <v>43881</v>
      </c>
      <c r="E75" s="6" t="s">
        <v>156</v>
      </c>
      <c r="F75" s="18">
        <v>1</v>
      </c>
      <c r="G75" s="10">
        <v>30</v>
      </c>
      <c r="H75" s="10">
        <v>0</v>
      </c>
      <c r="I75" s="10">
        <v>0</v>
      </c>
      <c r="J75" s="10">
        <v>19</v>
      </c>
      <c r="K75" s="10">
        <v>19</v>
      </c>
      <c r="L75" s="10">
        <v>22</v>
      </c>
      <c r="M75" s="10">
        <v>22</v>
      </c>
      <c r="N75" s="10">
        <v>22</v>
      </c>
      <c r="O75" s="10">
        <v>22</v>
      </c>
      <c r="P75" s="10">
        <v>22</v>
      </c>
      <c r="Q75" s="11">
        <f t="shared" si="2"/>
        <v>73.333333333333329</v>
      </c>
      <c r="R75" s="12">
        <v>44012</v>
      </c>
      <c r="S75" s="13">
        <v>21</v>
      </c>
    </row>
    <row r="76" spans="1:19" x14ac:dyDescent="0.25">
      <c r="A76" s="5" t="s">
        <v>157</v>
      </c>
      <c r="B76" s="14">
        <v>43640</v>
      </c>
      <c r="C76" s="22" t="s">
        <v>158</v>
      </c>
      <c r="D76" s="8">
        <v>43881</v>
      </c>
      <c r="E76" s="6"/>
      <c r="F76" s="18">
        <v>2</v>
      </c>
      <c r="G76" s="10">
        <v>40</v>
      </c>
      <c r="H76" s="10">
        <v>0</v>
      </c>
      <c r="I76" s="10">
        <v>0</v>
      </c>
      <c r="J76" s="10">
        <v>0</v>
      </c>
      <c r="K76" s="10">
        <v>0</v>
      </c>
      <c r="L76" s="10">
        <v>7</v>
      </c>
      <c r="M76" s="10">
        <v>6</v>
      </c>
      <c r="N76" s="10">
        <v>6</v>
      </c>
      <c r="O76" s="10">
        <v>6</v>
      </c>
      <c r="P76" s="10">
        <v>6</v>
      </c>
      <c r="Q76" s="11">
        <f t="shared" si="2"/>
        <v>15</v>
      </c>
      <c r="R76" s="19">
        <v>43964</v>
      </c>
      <c r="S76" s="27">
        <v>5</v>
      </c>
    </row>
    <row r="77" spans="1:19" x14ac:dyDescent="0.25">
      <c r="A77" s="5" t="s">
        <v>159</v>
      </c>
      <c r="B77" s="14">
        <v>43642</v>
      </c>
      <c r="C77" s="22" t="s">
        <v>160</v>
      </c>
      <c r="D77" s="8">
        <v>43881</v>
      </c>
      <c r="E77" s="6"/>
      <c r="F77" s="18">
        <v>3</v>
      </c>
      <c r="G77" s="10">
        <v>90</v>
      </c>
      <c r="H77" s="10">
        <v>0</v>
      </c>
      <c r="I77" s="10">
        <v>0</v>
      </c>
      <c r="J77" s="10">
        <v>0</v>
      </c>
      <c r="K77" s="10">
        <v>0</v>
      </c>
      <c r="L77" s="10">
        <v>1</v>
      </c>
      <c r="M77" s="10">
        <v>6</v>
      </c>
      <c r="N77" s="10">
        <v>11</v>
      </c>
      <c r="O77" s="10">
        <v>11</v>
      </c>
      <c r="P77" s="10">
        <v>11</v>
      </c>
      <c r="Q77" s="11">
        <f t="shared" si="2"/>
        <v>12.222222222222221</v>
      </c>
      <c r="R77" s="19">
        <v>44127</v>
      </c>
      <c r="S77" s="27">
        <v>5</v>
      </c>
    </row>
    <row r="78" spans="1:19" x14ac:dyDescent="0.25">
      <c r="A78" s="5" t="s">
        <v>161</v>
      </c>
      <c r="B78" s="14">
        <v>43642</v>
      </c>
      <c r="C78" s="22" t="s">
        <v>162</v>
      </c>
      <c r="D78" s="8">
        <v>43881</v>
      </c>
      <c r="E78" s="28"/>
      <c r="F78" s="18">
        <v>3</v>
      </c>
      <c r="G78" s="10">
        <v>90</v>
      </c>
      <c r="H78" s="10">
        <v>0</v>
      </c>
      <c r="I78" s="10">
        <v>0</v>
      </c>
      <c r="J78" s="10">
        <v>0</v>
      </c>
      <c r="K78" s="10">
        <v>0</v>
      </c>
      <c r="L78" s="10">
        <v>1</v>
      </c>
      <c r="M78" s="10">
        <v>3</v>
      </c>
      <c r="N78" s="10">
        <v>3</v>
      </c>
      <c r="O78" s="10">
        <v>3</v>
      </c>
      <c r="P78" s="10">
        <v>3</v>
      </c>
      <c r="Q78" s="11">
        <f t="shared" si="2"/>
        <v>3.3333333333333335</v>
      </c>
      <c r="R78" s="19">
        <v>44127</v>
      </c>
      <c r="S78" s="20">
        <v>5</v>
      </c>
    </row>
    <row r="79" spans="1:19" x14ac:dyDescent="0.25">
      <c r="A79" s="5" t="s">
        <v>163</v>
      </c>
      <c r="B79" s="14">
        <v>43642</v>
      </c>
      <c r="C79" s="16" t="s">
        <v>164</v>
      </c>
      <c r="D79" s="8">
        <v>43881</v>
      </c>
      <c r="E79" t="s">
        <v>20</v>
      </c>
      <c r="F79" s="18">
        <v>1</v>
      </c>
      <c r="G79" s="10">
        <v>30</v>
      </c>
      <c r="H79" s="10">
        <v>0</v>
      </c>
      <c r="I79" s="10">
        <v>1</v>
      </c>
      <c r="J79" s="10">
        <v>24</v>
      </c>
      <c r="K79" s="10">
        <v>29</v>
      </c>
      <c r="L79" s="10">
        <v>30</v>
      </c>
      <c r="M79" s="10">
        <v>30</v>
      </c>
      <c r="N79" s="10">
        <v>30</v>
      </c>
      <c r="O79" s="10">
        <v>30</v>
      </c>
      <c r="P79" s="10">
        <v>30</v>
      </c>
      <c r="Q79" s="11">
        <f t="shared" si="2"/>
        <v>100</v>
      </c>
      <c r="R79" s="12">
        <v>43987</v>
      </c>
      <c r="S79" s="13">
        <v>30</v>
      </c>
    </row>
    <row r="80" spans="1:19" x14ac:dyDescent="0.25">
      <c r="A80" s="5" t="s">
        <v>165</v>
      </c>
      <c r="B80" s="14">
        <v>43643</v>
      </c>
      <c r="C80" s="22" t="s">
        <v>166</v>
      </c>
      <c r="D80" s="8">
        <v>43881</v>
      </c>
      <c r="E80" s="6"/>
      <c r="F80" s="18">
        <v>2</v>
      </c>
      <c r="G80" s="10">
        <v>40</v>
      </c>
      <c r="H80" s="10">
        <v>7</v>
      </c>
      <c r="I80" s="10">
        <v>20</v>
      </c>
      <c r="J80" s="10">
        <v>32</v>
      </c>
      <c r="K80" s="10">
        <v>32</v>
      </c>
      <c r="L80" s="10">
        <v>32</v>
      </c>
      <c r="M80" s="10">
        <v>32</v>
      </c>
      <c r="N80" s="10">
        <v>32</v>
      </c>
      <c r="O80" s="10">
        <v>32</v>
      </c>
      <c r="P80" s="10">
        <v>32</v>
      </c>
      <c r="Q80" s="11">
        <f t="shared" si="2"/>
        <v>80</v>
      </c>
      <c r="R80" s="12">
        <v>43986</v>
      </c>
      <c r="S80" s="13">
        <v>20</v>
      </c>
    </row>
    <row r="81" spans="1:19" x14ac:dyDescent="0.25">
      <c r="A81" s="5" t="s">
        <v>167</v>
      </c>
      <c r="B81" s="14">
        <v>43643</v>
      </c>
      <c r="C81" s="22" t="s">
        <v>168</v>
      </c>
      <c r="D81" s="8">
        <v>43881</v>
      </c>
      <c r="E81" t="s">
        <v>20</v>
      </c>
      <c r="F81" s="18">
        <v>1</v>
      </c>
      <c r="G81" s="10">
        <v>30</v>
      </c>
      <c r="H81" s="10">
        <v>0</v>
      </c>
      <c r="I81" s="10">
        <v>1</v>
      </c>
      <c r="J81" s="10">
        <v>22</v>
      </c>
      <c r="K81" s="10">
        <v>24</v>
      </c>
      <c r="L81" s="10">
        <v>25</v>
      </c>
      <c r="M81" s="10">
        <v>25</v>
      </c>
      <c r="N81" s="10">
        <v>25</v>
      </c>
      <c r="O81" s="10">
        <v>25</v>
      </c>
      <c r="P81" s="10">
        <v>25</v>
      </c>
      <c r="Q81" s="11">
        <f t="shared" si="2"/>
        <v>83.333333333333343</v>
      </c>
      <c r="R81" s="12">
        <v>44105</v>
      </c>
      <c r="S81" s="13">
        <v>25</v>
      </c>
    </row>
    <row r="82" spans="1:19" x14ac:dyDescent="0.25">
      <c r="A82" s="5" t="s">
        <v>169</v>
      </c>
      <c r="B82" s="14">
        <v>43643</v>
      </c>
      <c r="C82" s="22" t="s">
        <v>170</v>
      </c>
      <c r="D82" s="8">
        <v>43881</v>
      </c>
      <c r="E82" s="6"/>
      <c r="F82" s="18">
        <v>2</v>
      </c>
      <c r="G82" s="10">
        <v>60</v>
      </c>
      <c r="H82" s="10">
        <v>0</v>
      </c>
      <c r="I82" s="10">
        <v>29</v>
      </c>
      <c r="J82" s="10">
        <v>35</v>
      </c>
      <c r="K82" s="10">
        <v>35</v>
      </c>
      <c r="L82" s="10">
        <v>39</v>
      </c>
      <c r="M82" s="10">
        <v>39</v>
      </c>
      <c r="N82" s="10">
        <v>39</v>
      </c>
      <c r="O82" s="10">
        <v>39</v>
      </c>
      <c r="P82" s="10">
        <v>39</v>
      </c>
      <c r="Q82" s="11">
        <f t="shared" si="2"/>
        <v>65</v>
      </c>
      <c r="R82" s="12">
        <v>44134</v>
      </c>
      <c r="S82" s="13">
        <v>33</v>
      </c>
    </row>
    <row r="83" spans="1:19" x14ac:dyDescent="0.25">
      <c r="A83" s="5" t="s">
        <v>171</v>
      </c>
      <c r="B83" s="14">
        <v>43648</v>
      </c>
      <c r="C83" s="16" t="s">
        <v>172</v>
      </c>
      <c r="D83" s="8">
        <v>43881</v>
      </c>
      <c r="E83" s="6"/>
      <c r="F83" s="18">
        <v>2</v>
      </c>
      <c r="G83" s="10">
        <v>40</v>
      </c>
      <c r="H83" s="10">
        <v>0</v>
      </c>
      <c r="I83" s="10">
        <v>18</v>
      </c>
      <c r="J83" s="10">
        <v>20</v>
      </c>
      <c r="K83" s="10">
        <v>20</v>
      </c>
      <c r="L83" s="10">
        <v>20</v>
      </c>
      <c r="M83" s="10">
        <v>20</v>
      </c>
      <c r="N83" s="10">
        <v>20</v>
      </c>
      <c r="O83" s="10">
        <v>20</v>
      </c>
      <c r="P83" s="10">
        <v>20</v>
      </c>
      <c r="Q83" s="11">
        <f t="shared" si="2"/>
        <v>50</v>
      </c>
      <c r="R83" s="19">
        <v>43978</v>
      </c>
      <c r="S83" s="20">
        <v>13</v>
      </c>
    </row>
    <row r="84" spans="1:19" x14ac:dyDescent="0.25">
      <c r="A84" s="5" t="s">
        <v>173</v>
      </c>
      <c r="B84" s="14">
        <v>43656</v>
      </c>
      <c r="C84" s="22" t="s">
        <v>174</v>
      </c>
      <c r="D84" s="8">
        <v>43881</v>
      </c>
      <c r="E84" s="6"/>
      <c r="F84" s="18">
        <v>1</v>
      </c>
      <c r="G84" s="10">
        <v>30</v>
      </c>
      <c r="H84" s="10">
        <v>0</v>
      </c>
      <c r="I84" s="10">
        <v>30</v>
      </c>
      <c r="J84" s="10">
        <v>30</v>
      </c>
      <c r="K84" s="10">
        <v>30</v>
      </c>
      <c r="L84" s="10">
        <v>30</v>
      </c>
      <c r="M84" s="10">
        <v>30</v>
      </c>
      <c r="N84" s="10">
        <v>30</v>
      </c>
      <c r="O84" s="10">
        <v>30</v>
      </c>
      <c r="P84" s="10">
        <v>30</v>
      </c>
      <c r="Q84" s="11">
        <f t="shared" si="2"/>
        <v>100</v>
      </c>
      <c r="R84" s="12">
        <v>44134</v>
      </c>
      <c r="S84" s="13">
        <v>28</v>
      </c>
    </row>
    <row r="85" spans="1:19" x14ac:dyDescent="0.25">
      <c r="A85" s="5" t="s">
        <v>175</v>
      </c>
      <c r="B85" s="14">
        <v>43656</v>
      </c>
      <c r="C85" s="22" t="s">
        <v>176</v>
      </c>
      <c r="D85" s="8">
        <v>43881</v>
      </c>
      <c r="E85" t="s">
        <v>20</v>
      </c>
      <c r="F85" s="18">
        <v>2</v>
      </c>
      <c r="G85" s="10">
        <v>40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8</v>
      </c>
      <c r="N85" s="10">
        <v>8</v>
      </c>
      <c r="O85" s="10">
        <v>8</v>
      </c>
      <c r="P85" s="10">
        <v>8</v>
      </c>
      <c r="Q85" s="11">
        <f t="shared" si="2"/>
        <v>20</v>
      </c>
      <c r="R85" s="19">
        <v>44127</v>
      </c>
      <c r="S85" s="20">
        <v>7</v>
      </c>
    </row>
    <row r="86" spans="1:19" x14ac:dyDescent="0.25">
      <c r="A86" s="5" t="s">
        <v>177</v>
      </c>
      <c r="B86" s="14">
        <v>43656</v>
      </c>
      <c r="C86" s="22" t="s">
        <v>178</v>
      </c>
      <c r="D86" s="8">
        <v>43881</v>
      </c>
      <c r="E86" s="6"/>
      <c r="F86" s="18">
        <v>2</v>
      </c>
      <c r="G86" s="10">
        <v>40</v>
      </c>
      <c r="H86" s="10">
        <v>7</v>
      </c>
      <c r="I86" s="10">
        <v>18</v>
      </c>
      <c r="J86" s="10">
        <v>18</v>
      </c>
      <c r="K86" s="10">
        <v>18</v>
      </c>
      <c r="L86" s="10">
        <v>18</v>
      </c>
      <c r="M86" s="10">
        <v>18</v>
      </c>
      <c r="N86" s="10">
        <v>18</v>
      </c>
      <c r="O86" s="10">
        <v>18</v>
      </c>
      <c r="P86" s="10">
        <v>18</v>
      </c>
      <c r="Q86" s="11">
        <f t="shared" si="2"/>
        <v>45</v>
      </c>
      <c r="R86" s="12">
        <v>44134</v>
      </c>
      <c r="S86" s="13">
        <v>13</v>
      </c>
    </row>
    <row r="87" spans="1:19" x14ac:dyDescent="0.25">
      <c r="A87" s="5" t="s">
        <v>179</v>
      </c>
      <c r="B87" s="14">
        <v>43660</v>
      </c>
      <c r="C87" s="22" t="s">
        <v>180</v>
      </c>
      <c r="D87" s="8">
        <v>43881</v>
      </c>
      <c r="E87" s="6"/>
      <c r="F87" s="18">
        <v>1</v>
      </c>
      <c r="G87" s="10">
        <v>30</v>
      </c>
      <c r="H87" s="10">
        <v>0</v>
      </c>
      <c r="I87" s="10">
        <v>0</v>
      </c>
      <c r="J87" s="10">
        <v>15</v>
      </c>
      <c r="K87" s="10">
        <v>25</v>
      </c>
      <c r="L87" s="10">
        <v>26</v>
      </c>
      <c r="M87" s="10">
        <v>27</v>
      </c>
      <c r="N87" s="10">
        <v>27</v>
      </c>
      <c r="O87" s="10">
        <v>27</v>
      </c>
      <c r="P87" s="10">
        <v>27</v>
      </c>
      <c r="Q87" s="11">
        <f t="shared" si="2"/>
        <v>90</v>
      </c>
      <c r="R87" s="19">
        <v>44127</v>
      </c>
      <c r="S87" s="27">
        <v>27</v>
      </c>
    </row>
    <row r="88" spans="1:19" x14ac:dyDescent="0.25">
      <c r="A88" s="5" t="s">
        <v>181</v>
      </c>
      <c r="B88" s="14">
        <v>43663</v>
      </c>
      <c r="C88" s="22" t="s">
        <v>182</v>
      </c>
      <c r="D88" s="8">
        <v>43881</v>
      </c>
      <c r="E88" s="6"/>
      <c r="F88" s="18">
        <v>3</v>
      </c>
      <c r="G88" s="10">
        <v>60</v>
      </c>
      <c r="H88" s="10">
        <v>0</v>
      </c>
      <c r="I88" s="10">
        <v>0</v>
      </c>
      <c r="J88" s="10">
        <v>23</v>
      </c>
      <c r="K88" s="10">
        <v>23</v>
      </c>
      <c r="L88" s="10">
        <v>46</v>
      </c>
      <c r="M88" s="10">
        <v>46</v>
      </c>
      <c r="N88" s="10">
        <v>46</v>
      </c>
      <c r="O88" s="10">
        <v>46</v>
      </c>
      <c r="P88" s="10">
        <v>46</v>
      </c>
      <c r="Q88" s="11">
        <f t="shared" si="2"/>
        <v>76.666666666666671</v>
      </c>
      <c r="R88" s="12">
        <v>44134</v>
      </c>
      <c r="S88" s="13">
        <v>19</v>
      </c>
    </row>
    <row r="89" spans="1:19" x14ac:dyDescent="0.25">
      <c r="A89" s="41" t="s">
        <v>183</v>
      </c>
      <c r="B89" s="14">
        <v>43663</v>
      </c>
      <c r="C89" s="15" t="s">
        <v>184</v>
      </c>
      <c r="D89" s="8">
        <v>43881</v>
      </c>
      <c r="E89" s="6"/>
      <c r="F89" s="18">
        <v>3</v>
      </c>
      <c r="G89" s="10">
        <v>90</v>
      </c>
      <c r="H89" s="10">
        <v>0</v>
      </c>
      <c r="I89" s="10">
        <v>2</v>
      </c>
      <c r="J89" s="10">
        <v>6</v>
      </c>
      <c r="K89" s="10">
        <v>6</v>
      </c>
      <c r="L89" s="10">
        <v>7</v>
      </c>
      <c r="M89" s="10">
        <v>7</v>
      </c>
      <c r="N89" s="10">
        <v>7</v>
      </c>
      <c r="O89" s="10">
        <v>7</v>
      </c>
      <c r="P89" s="10">
        <v>7</v>
      </c>
      <c r="Q89" s="11">
        <f t="shared" si="2"/>
        <v>7.7777777777777777</v>
      </c>
      <c r="R89" s="25" t="s">
        <v>55</v>
      </c>
      <c r="S89" s="25" t="s">
        <v>55</v>
      </c>
    </row>
    <row r="90" spans="1:19" x14ac:dyDescent="0.25">
      <c r="A90" s="41" t="s">
        <v>185</v>
      </c>
      <c r="B90" s="14">
        <v>43663</v>
      </c>
      <c r="C90" s="15" t="s">
        <v>186</v>
      </c>
      <c r="D90" s="8">
        <v>43881</v>
      </c>
      <c r="E90" s="6"/>
      <c r="F90" s="18">
        <v>1</v>
      </c>
      <c r="G90" s="10">
        <v>30</v>
      </c>
      <c r="H90" s="10">
        <v>0</v>
      </c>
      <c r="I90" s="10">
        <v>11</v>
      </c>
      <c r="J90" s="10">
        <v>14</v>
      </c>
      <c r="K90" s="10">
        <v>14</v>
      </c>
      <c r="L90" s="10">
        <v>14</v>
      </c>
      <c r="M90" s="10">
        <v>14</v>
      </c>
      <c r="N90" s="10">
        <v>14</v>
      </c>
      <c r="O90" s="10">
        <v>14</v>
      </c>
      <c r="P90" s="10">
        <v>14</v>
      </c>
      <c r="Q90" s="11">
        <f t="shared" si="2"/>
        <v>46.666666666666664</v>
      </c>
      <c r="R90" s="19">
        <v>44134</v>
      </c>
      <c r="S90" s="20">
        <v>14</v>
      </c>
    </row>
    <row r="91" spans="1:19" x14ac:dyDescent="0.25">
      <c r="A91" s="41" t="s">
        <v>187</v>
      </c>
      <c r="B91" s="14">
        <v>43663</v>
      </c>
      <c r="C91" s="15" t="s">
        <v>188</v>
      </c>
      <c r="D91" s="8">
        <v>43881</v>
      </c>
      <c r="E91" t="s">
        <v>20</v>
      </c>
      <c r="F91" s="18">
        <v>1</v>
      </c>
      <c r="G91" s="10">
        <v>30</v>
      </c>
      <c r="H91" s="10">
        <v>0</v>
      </c>
      <c r="I91" s="10">
        <v>2</v>
      </c>
      <c r="J91" s="10">
        <v>10</v>
      </c>
      <c r="K91" s="10">
        <v>29</v>
      </c>
      <c r="L91" s="10">
        <v>28</v>
      </c>
      <c r="M91" s="10">
        <v>29</v>
      </c>
      <c r="N91" s="10">
        <v>29</v>
      </c>
      <c r="O91" s="10">
        <v>29</v>
      </c>
      <c r="P91" s="10">
        <v>29</v>
      </c>
      <c r="Q91" s="11">
        <f t="shared" si="2"/>
        <v>96.666666666666671</v>
      </c>
      <c r="R91" s="12">
        <v>44012</v>
      </c>
      <c r="S91" s="13">
        <v>26</v>
      </c>
    </row>
    <row r="92" spans="1:19" x14ac:dyDescent="0.25">
      <c r="A92" s="41" t="s">
        <v>189</v>
      </c>
      <c r="B92" s="14">
        <v>43663</v>
      </c>
      <c r="C92" s="15" t="s">
        <v>190</v>
      </c>
      <c r="D92" s="8">
        <v>43881</v>
      </c>
      <c r="E92" s="6"/>
      <c r="F92" s="18">
        <v>2</v>
      </c>
      <c r="G92" s="10">
        <v>40</v>
      </c>
      <c r="H92" s="10">
        <v>0</v>
      </c>
      <c r="I92" s="10">
        <v>21</v>
      </c>
      <c r="J92" s="10">
        <v>29</v>
      </c>
      <c r="K92" s="10">
        <v>29</v>
      </c>
      <c r="L92" s="10">
        <v>29</v>
      </c>
      <c r="M92" s="10">
        <v>32</v>
      </c>
      <c r="N92" s="10">
        <v>32</v>
      </c>
      <c r="O92" s="10">
        <v>32</v>
      </c>
      <c r="P92" s="10">
        <v>32</v>
      </c>
      <c r="Q92" s="11">
        <f t="shared" si="2"/>
        <v>80</v>
      </c>
      <c r="R92" s="19">
        <v>44134</v>
      </c>
      <c r="S92" s="20">
        <v>18</v>
      </c>
    </row>
    <row r="93" spans="1:19" x14ac:dyDescent="0.25">
      <c r="A93" s="5" t="s">
        <v>191</v>
      </c>
      <c r="B93" s="14">
        <v>43664</v>
      </c>
      <c r="C93" s="22" t="s">
        <v>192</v>
      </c>
      <c r="D93" s="8">
        <v>43881</v>
      </c>
      <c r="E93" s="6"/>
      <c r="F93" s="18">
        <v>2</v>
      </c>
      <c r="G93" s="10">
        <v>60</v>
      </c>
      <c r="H93" s="10">
        <v>12</v>
      </c>
      <c r="I93" s="10">
        <v>38</v>
      </c>
      <c r="J93" s="10">
        <v>60</v>
      </c>
      <c r="K93" s="10">
        <v>60</v>
      </c>
      <c r="L93" s="10">
        <v>60</v>
      </c>
      <c r="M93" s="10">
        <v>60</v>
      </c>
      <c r="N93" s="10">
        <v>60</v>
      </c>
      <c r="O93" s="10">
        <v>60</v>
      </c>
      <c r="P93" s="10">
        <v>60</v>
      </c>
      <c r="Q93" s="11">
        <f t="shared" si="2"/>
        <v>100</v>
      </c>
      <c r="R93" s="12">
        <v>44105</v>
      </c>
      <c r="S93" s="13">
        <v>30</v>
      </c>
    </row>
    <row r="94" spans="1:19" x14ac:dyDescent="0.25">
      <c r="A94" s="5" t="s">
        <v>193</v>
      </c>
      <c r="B94" s="14">
        <v>43664</v>
      </c>
      <c r="C94" s="22" t="s">
        <v>194</v>
      </c>
      <c r="D94" s="8">
        <v>43881</v>
      </c>
      <c r="E94" s="6"/>
      <c r="F94" s="18">
        <v>2</v>
      </c>
      <c r="G94" s="10">
        <v>40</v>
      </c>
      <c r="H94" s="10">
        <v>0</v>
      </c>
      <c r="I94" s="10">
        <v>0</v>
      </c>
      <c r="J94" s="10">
        <v>11</v>
      </c>
      <c r="K94" s="10">
        <v>15</v>
      </c>
      <c r="L94" s="10">
        <v>19</v>
      </c>
      <c r="M94" s="10">
        <v>20</v>
      </c>
      <c r="N94" s="10">
        <v>20</v>
      </c>
      <c r="O94" s="10">
        <v>20</v>
      </c>
      <c r="P94" s="10">
        <v>20</v>
      </c>
      <c r="Q94" s="11">
        <f t="shared" si="2"/>
        <v>50</v>
      </c>
      <c r="R94" s="12">
        <v>44012</v>
      </c>
      <c r="S94" s="13">
        <v>14</v>
      </c>
    </row>
    <row r="95" spans="1:19" x14ac:dyDescent="0.25">
      <c r="A95" s="5" t="s">
        <v>195</v>
      </c>
      <c r="B95" s="14">
        <v>43671</v>
      </c>
      <c r="C95" s="16" t="s">
        <v>196</v>
      </c>
      <c r="D95" s="8">
        <v>43881</v>
      </c>
      <c r="E95" s="6"/>
      <c r="F95" s="18">
        <v>1</v>
      </c>
      <c r="G95" s="10">
        <v>30</v>
      </c>
      <c r="H95" s="10">
        <v>0</v>
      </c>
      <c r="I95" s="10">
        <v>22</v>
      </c>
      <c r="J95" s="10">
        <v>28</v>
      </c>
      <c r="K95" s="10">
        <v>28</v>
      </c>
      <c r="L95" s="10">
        <v>28</v>
      </c>
      <c r="M95" s="10">
        <v>28</v>
      </c>
      <c r="N95" s="10">
        <v>28</v>
      </c>
      <c r="O95" s="10">
        <v>28</v>
      </c>
      <c r="P95" s="10">
        <v>28</v>
      </c>
      <c r="Q95" s="11">
        <f t="shared" si="2"/>
        <v>93.333333333333329</v>
      </c>
      <c r="R95" s="19">
        <v>43978</v>
      </c>
      <c r="S95" s="20">
        <v>28</v>
      </c>
    </row>
    <row r="96" spans="1:19" x14ac:dyDescent="0.25">
      <c r="A96" s="5" t="s">
        <v>197</v>
      </c>
      <c r="B96" s="14">
        <v>43676</v>
      </c>
      <c r="C96" s="22" t="s">
        <v>198</v>
      </c>
      <c r="D96" s="8">
        <v>43881</v>
      </c>
      <c r="E96" s="6"/>
      <c r="F96" s="18">
        <v>1</v>
      </c>
      <c r="G96" s="10">
        <v>30</v>
      </c>
      <c r="H96" s="10">
        <v>0</v>
      </c>
      <c r="I96" s="10">
        <v>11</v>
      </c>
      <c r="J96" s="10">
        <v>28</v>
      </c>
      <c r="K96" s="10">
        <v>28</v>
      </c>
      <c r="L96" s="10">
        <v>29</v>
      </c>
      <c r="M96" s="10">
        <v>29</v>
      </c>
      <c r="N96" s="10">
        <v>29</v>
      </c>
      <c r="O96" s="10">
        <v>29</v>
      </c>
      <c r="P96" s="10">
        <v>29</v>
      </c>
      <c r="Q96" s="11">
        <f t="shared" si="2"/>
        <v>96.666666666666671</v>
      </c>
      <c r="R96" s="19">
        <v>43964</v>
      </c>
      <c r="S96" s="20">
        <v>29</v>
      </c>
    </row>
    <row r="97" spans="1:19" ht="15" customHeight="1" x14ac:dyDescent="0.25">
      <c r="A97" s="5" t="s">
        <v>199</v>
      </c>
      <c r="B97" s="14">
        <v>43676</v>
      </c>
      <c r="C97" s="16" t="s">
        <v>200</v>
      </c>
      <c r="D97" s="8">
        <v>43881</v>
      </c>
      <c r="E97" s="6"/>
      <c r="F97" s="18">
        <v>2</v>
      </c>
      <c r="G97" s="10">
        <v>60</v>
      </c>
      <c r="H97" s="10">
        <v>0</v>
      </c>
      <c r="I97" s="10">
        <v>44</v>
      </c>
      <c r="J97" s="10">
        <v>60</v>
      </c>
      <c r="K97" s="10">
        <v>60</v>
      </c>
      <c r="L97" s="10">
        <v>60</v>
      </c>
      <c r="M97" s="10">
        <v>60</v>
      </c>
      <c r="N97" s="10">
        <v>60</v>
      </c>
      <c r="O97" s="10">
        <v>60</v>
      </c>
      <c r="P97" s="10">
        <v>60</v>
      </c>
      <c r="Q97" s="11">
        <f t="shared" si="2"/>
        <v>100</v>
      </c>
      <c r="R97" s="12">
        <v>44134</v>
      </c>
      <c r="S97" s="13">
        <v>28</v>
      </c>
    </row>
    <row r="98" spans="1:19" x14ac:dyDescent="0.25">
      <c r="A98" s="5" t="s">
        <v>201</v>
      </c>
      <c r="B98" s="14">
        <v>43684</v>
      </c>
      <c r="C98" s="22" t="s">
        <v>202</v>
      </c>
      <c r="D98" s="8">
        <v>43881</v>
      </c>
      <c r="E98" s="6"/>
      <c r="F98" s="18">
        <v>1</v>
      </c>
      <c r="G98" s="10">
        <v>30</v>
      </c>
      <c r="H98" s="10">
        <v>0</v>
      </c>
      <c r="I98" s="10">
        <v>25</v>
      </c>
      <c r="J98" s="10">
        <v>29</v>
      </c>
      <c r="K98" s="10">
        <v>29</v>
      </c>
      <c r="L98" s="10">
        <v>29</v>
      </c>
      <c r="M98" s="10">
        <v>29</v>
      </c>
      <c r="N98" s="10">
        <v>29</v>
      </c>
      <c r="O98" s="10">
        <v>29</v>
      </c>
      <c r="P98" s="10">
        <v>29</v>
      </c>
      <c r="Q98" s="11">
        <f t="shared" si="2"/>
        <v>96.666666666666671</v>
      </c>
      <c r="R98" s="12">
        <v>44134</v>
      </c>
      <c r="S98" s="13">
        <v>27</v>
      </c>
    </row>
    <row r="99" spans="1:19" x14ac:dyDescent="0.25">
      <c r="A99" s="5" t="s">
        <v>203</v>
      </c>
      <c r="B99" s="14">
        <v>43684</v>
      </c>
      <c r="C99" s="22" t="s">
        <v>106</v>
      </c>
      <c r="D99" s="8">
        <v>43881</v>
      </c>
      <c r="E99" s="6"/>
      <c r="F99" s="18">
        <v>2</v>
      </c>
      <c r="G99" s="10">
        <v>60</v>
      </c>
      <c r="H99" s="10">
        <v>0</v>
      </c>
      <c r="I99" s="10">
        <v>11</v>
      </c>
      <c r="J99" s="10">
        <v>31</v>
      </c>
      <c r="K99" s="10">
        <v>31</v>
      </c>
      <c r="L99" s="10">
        <v>33</v>
      </c>
      <c r="M99" s="10">
        <v>33</v>
      </c>
      <c r="N99" s="10">
        <v>33</v>
      </c>
      <c r="O99" s="10">
        <v>33</v>
      </c>
      <c r="P99" s="10">
        <v>33</v>
      </c>
      <c r="Q99" s="11">
        <f t="shared" ref="Q99:Q130" si="3">P99/G99*100</f>
        <v>55.000000000000007</v>
      </c>
      <c r="R99" s="12">
        <v>44134</v>
      </c>
      <c r="S99" s="13">
        <v>35</v>
      </c>
    </row>
    <row r="100" spans="1:19" x14ac:dyDescent="0.25">
      <c r="A100" s="5" t="s">
        <v>204</v>
      </c>
      <c r="B100" s="14">
        <v>43684</v>
      </c>
      <c r="C100" s="22" t="s">
        <v>205</v>
      </c>
      <c r="D100" s="8">
        <v>43881</v>
      </c>
      <c r="E100" t="s">
        <v>20</v>
      </c>
      <c r="F100" s="18">
        <v>1</v>
      </c>
      <c r="G100" s="10">
        <v>30</v>
      </c>
      <c r="H100" s="10">
        <v>0</v>
      </c>
      <c r="I100" s="10">
        <v>11</v>
      </c>
      <c r="J100" s="10">
        <v>28</v>
      </c>
      <c r="K100" s="10">
        <v>28</v>
      </c>
      <c r="L100" s="10">
        <v>28</v>
      </c>
      <c r="M100" s="10">
        <v>25</v>
      </c>
      <c r="N100" s="10">
        <v>25</v>
      </c>
      <c r="O100" s="10">
        <v>25</v>
      </c>
      <c r="P100" s="10">
        <v>25</v>
      </c>
      <c r="Q100" s="11">
        <f t="shared" si="3"/>
        <v>83.333333333333343</v>
      </c>
      <c r="R100" s="19">
        <v>44127</v>
      </c>
      <c r="S100" s="27">
        <v>9</v>
      </c>
    </row>
    <row r="101" spans="1:19" x14ac:dyDescent="0.25">
      <c r="A101" s="5" t="s">
        <v>206</v>
      </c>
      <c r="B101" s="14">
        <v>43726</v>
      </c>
      <c r="C101" s="22" t="s">
        <v>84</v>
      </c>
      <c r="D101" s="8">
        <v>43881</v>
      </c>
      <c r="E101" s="6"/>
      <c r="F101" s="18">
        <v>2</v>
      </c>
      <c r="G101" s="10">
        <v>60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2</v>
      </c>
      <c r="O101" s="10">
        <v>2</v>
      </c>
      <c r="P101" s="10">
        <v>2</v>
      </c>
      <c r="Q101" s="11">
        <f t="shared" si="3"/>
        <v>3.3333333333333335</v>
      </c>
      <c r="R101" s="19">
        <v>44127</v>
      </c>
      <c r="S101" s="20">
        <v>3</v>
      </c>
    </row>
    <row r="102" spans="1:19" x14ac:dyDescent="0.25">
      <c r="A102" s="5" t="s">
        <v>207</v>
      </c>
      <c r="B102" s="21">
        <v>43734</v>
      </c>
      <c r="C102" s="22" t="s">
        <v>208</v>
      </c>
      <c r="D102" s="8">
        <v>43881</v>
      </c>
      <c r="E102" s="6"/>
      <c r="F102" s="18">
        <v>2</v>
      </c>
      <c r="G102" s="10">
        <v>40</v>
      </c>
      <c r="H102" s="10">
        <v>18</v>
      </c>
      <c r="I102" s="10">
        <v>33</v>
      </c>
      <c r="J102" s="10">
        <v>34</v>
      </c>
      <c r="K102" s="10">
        <v>34</v>
      </c>
      <c r="L102" s="10">
        <v>35</v>
      </c>
      <c r="M102" s="10">
        <v>35</v>
      </c>
      <c r="N102" s="10">
        <v>35</v>
      </c>
      <c r="O102" s="10">
        <v>35</v>
      </c>
      <c r="P102" s="10">
        <v>35</v>
      </c>
      <c r="Q102" s="11">
        <f t="shared" si="3"/>
        <v>87.5</v>
      </c>
      <c r="R102" s="12">
        <v>44134</v>
      </c>
      <c r="S102" s="13">
        <v>19</v>
      </c>
    </row>
    <row r="103" spans="1:19" x14ac:dyDescent="0.25">
      <c r="A103" s="5" t="s">
        <v>209</v>
      </c>
      <c r="B103" s="14">
        <v>43741</v>
      </c>
      <c r="C103" s="22" t="s">
        <v>210</v>
      </c>
      <c r="D103" s="8">
        <v>43881</v>
      </c>
      <c r="E103" s="6"/>
      <c r="F103" s="18">
        <v>3</v>
      </c>
      <c r="G103" s="10">
        <v>87</v>
      </c>
      <c r="H103" s="10">
        <v>0</v>
      </c>
      <c r="I103" s="10">
        <v>1</v>
      </c>
      <c r="J103" s="10">
        <v>1</v>
      </c>
      <c r="K103" s="10">
        <v>1</v>
      </c>
      <c r="L103" s="10">
        <v>1</v>
      </c>
      <c r="M103" s="10">
        <v>1</v>
      </c>
      <c r="N103" s="10">
        <v>1</v>
      </c>
      <c r="O103" s="10">
        <v>1</v>
      </c>
      <c r="P103" s="10">
        <v>1</v>
      </c>
      <c r="Q103" s="11">
        <f t="shared" si="3"/>
        <v>1.1494252873563218</v>
      </c>
      <c r="R103" s="19">
        <v>43978</v>
      </c>
      <c r="S103" s="20">
        <v>1</v>
      </c>
    </row>
    <row r="104" spans="1:19" x14ac:dyDescent="0.25">
      <c r="A104" s="5" t="s">
        <v>211</v>
      </c>
      <c r="B104" s="14">
        <v>43753</v>
      </c>
      <c r="C104" s="22" t="s">
        <v>212</v>
      </c>
      <c r="D104" s="8">
        <v>43881</v>
      </c>
      <c r="E104" s="6"/>
      <c r="F104" s="18">
        <v>3</v>
      </c>
      <c r="G104" s="10">
        <v>90</v>
      </c>
      <c r="H104" s="10">
        <v>0</v>
      </c>
      <c r="I104" s="10">
        <v>14</v>
      </c>
      <c r="J104" s="10">
        <v>33</v>
      </c>
      <c r="K104" s="10">
        <v>33</v>
      </c>
      <c r="L104" s="10">
        <v>40</v>
      </c>
      <c r="M104" s="10">
        <v>40</v>
      </c>
      <c r="N104" s="10">
        <v>40</v>
      </c>
      <c r="O104" s="10">
        <v>40</v>
      </c>
      <c r="P104" s="10">
        <v>40</v>
      </c>
      <c r="Q104" s="11">
        <f t="shared" si="3"/>
        <v>44.444444444444443</v>
      </c>
      <c r="R104" s="12">
        <v>44134</v>
      </c>
      <c r="S104" s="13">
        <v>23</v>
      </c>
    </row>
    <row r="105" spans="1:19" x14ac:dyDescent="0.25">
      <c r="A105" s="5" t="s">
        <v>213</v>
      </c>
      <c r="B105" s="14">
        <v>43756</v>
      </c>
      <c r="C105" s="22" t="s">
        <v>162</v>
      </c>
      <c r="D105" s="8">
        <v>43881</v>
      </c>
      <c r="E105" s="6"/>
      <c r="F105" s="18">
        <v>3</v>
      </c>
      <c r="G105" s="10">
        <v>90</v>
      </c>
      <c r="H105" s="10">
        <v>0</v>
      </c>
      <c r="I105" s="10">
        <v>0</v>
      </c>
      <c r="J105" s="10">
        <v>3</v>
      </c>
      <c r="K105" s="10">
        <v>3</v>
      </c>
      <c r="L105" s="10">
        <v>2</v>
      </c>
      <c r="M105" s="10">
        <v>3</v>
      </c>
      <c r="N105" s="10">
        <v>4</v>
      </c>
      <c r="O105" s="10">
        <v>4</v>
      </c>
      <c r="P105" s="10">
        <v>4</v>
      </c>
      <c r="Q105" s="11">
        <f t="shared" si="3"/>
        <v>4.4444444444444446</v>
      </c>
      <c r="R105" s="12">
        <v>44105</v>
      </c>
      <c r="S105" s="13">
        <v>3</v>
      </c>
    </row>
    <row r="106" spans="1:19" x14ac:dyDescent="0.25">
      <c r="A106" s="5" t="s">
        <v>214</v>
      </c>
      <c r="B106" s="14">
        <v>43756</v>
      </c>
      <c r="C106" s="22" t="s">
        <v>215</v>
      </c>
      <c r="D106" s="8">
        <v>43881</v>
      </c>
      <c r="E106" s="6"/>
      <c r="F106" s="18">
        <v>1</v>
      </c>
      <c r="G106" s="10">
        <v>20</v>
      </c>
      <c r="H106" s="10">
        <v>0</v>
      </c>
      <c r="I106" s="10">
        <v>0</v>
      </c>
      <c r="J106" s="10">
        <v>0</v>
      </c>
      <c r="K106" s="10">
        <v>0</v>
      </c>
      <c r="L106" s="10">
        <v>10</v>
      </c>
      <c r="M106" s="10">
        <v>12</v>
      </c>
      <c r="N106" s="10">
        <v>14</v>
      </c>
      <c r="O106" s="10">
        <v>14</v>
      </c>
      <c r="P106" s="10">
        <v>14</v>
      </c>
      <c r="Q106" s="11">
        <f t="shared" si="3"/>
        <v>70</v>
      </c>
      <c r="R106" s="19">
        <v>44127</v>
      </c>
      <c r="S106" s="20">
        <v>14</v>
      </c>
    </row>
    <row r="107" spans="1:19" x14ac:dyDescent="0.25">
      <c r="A107" s="5" t="s">
        <v>216</v>
      </c>
      <c r="B107" s="14">
        <v>43756</v>
      </c>
      <c r="C107" s="22" t="s">
        <v>217</v>
      </c>
      <c r="D107" s="8">
        <v>43881</v>
      </c>
      <c r="E107" s="6"/>
      <c r="F107" s="18">
        <v>1</v>
      </c>
      <c r="G107" s="10">
        <v>30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1">
        <f t="shared" si="3"/>
        <v>0</v>
      </c>
      <c r="R107" s="12">
        <v>44134</v>
      </c>
      <c r="S107" s="13">
        <v>0</v>
      </c>
    </row>
    <row r="108" spans="1:19" x14ac:dyDescent="0.25">
      <c r="A108" s="5" t="s">
        <v>218</v>
      </c>
      <c r="B108" s="14">
        <v>43798</v>
      </c>
      <c r="C108" s="15" t="s">
        <v>219</v>
      </c>
      <c r="D108" s="8">
        <v>43881</v>
      </c>
      <c r="E108" s="6"/>
      <c r="F108" s="18">
        <v>3</v>
      </c>
      <c r="G108" s="10">
        <v>60</v>
      </c>
      <c r="H108" s="10">
        <v>0</v>
      </c>
      <c r="I108" s="10">
        <v>4</v>
      </c>
      <c r="J108" s="10">
        <v>26</v>
      </c>
      <c r="K108" s="10">
        <v>31</v>
      </c>
      <c r="L108" s="10">
        <v>32</v>
      </c>
      <c r="M108" s="10">
        <v>33</v>
      </c>
      <c r="N108" s="10">
        <v>33</v>
      </c>
      <c r="O108" s="10">
        <v>33</v>
      </c>
      <c r="P108" s="10">
        <v>33</v>
      </c>
      <c r="Q108" s="11">
        <f t="shared" si="3"/>
        <v>55.000000000000007</v>
      </c>
      <c r="R108" s="25" t="s">
        <v>55</v>
      </c>
      <c r="S108" s="25" t="s">
        <v>55</v>
      </c>
    </row>
    <row r="109" spans="1:19" x14ac:dyDescent="0.25">
      <c r="A109" s="5" t="s">
        <v>220</v>
      </c>
      <c r="B109" s="29">
        <v>43648</v>
      </c>
      <c r="C109" s="16" t="s">
        <v>196</v>
      </c>
      <c r="D109" s="8">
        <v>43881</v>
      </c>
      <c r="E109" s="6"/>
      <c r="F109" s="18">
        <v>2</v>
      </c>
      <c r="G109" s="10">
        <v>40</v>
      </c>
      <c r="H109" s="10">
        <v>0</v>
      </c>
      <c r="I109" s="10">
        <v>14</v>
      </c>
      <c r="J109" s="10">
        <v>20</v>
      </c>
      <c r="K109" s="10">
        <v>20</v>
      </c>
      <c r="L109" s="10">
        <v>23</v>
      </c>
      <c r="M109" s="10">
        <v>24</v>
      </c>
      <c r="N109" s="10">
        <v>24</v>
      </c>
      <c r="O109" s="10">
        <v>24</v>
      </c>
      <c r="P109" s="10">
        <v>24</v>
      </c>
      <c r="Q109" s="11">
        <f t="shared" si="3"/>
        <v>60</v>
      </c>
      <c r="R109" s="12">
        <v>43987</v>
      </c>
      <c r="S109" s="13">
        <v>17</v>
      </c>
    </row>
    <row r="110" spans="1:19" x14ac:dyDescent="0.25">
      <c r="A110" s="5" t="s">
        <v>221</v>
      </c>
      <c r="B110" s="29">
        <v>43843</v>
      </c>
      <c r="C110" s="16" t="s">
        <v>222</v>
      </c>
      <c r="D110" s="8">
        <v>43881</v>
      </c>
      <c r="E110" s="6"/>
      <c r="F110" s="18">
        <v>3</v>
      </c>
      <c r="G110" s="10">
        <v>60</v>
      </c>
      <c r="H110" s="10">
        <v>0</v>
      </c>
      <c r="I110" s="10">
        <v>31</v>
      </c>
      <c r="J110" s="10">
        <v>51</v>
      </c>
      <c r="K110" s="10">
        <v>58</v>
      </c>
      <c r="L110" s="10">
        <v>57</v>
      </c>
      <c r="M110" s="10">
        <v>57</v>
      </c>
      <c r="N110" s="10">
        <v>57</v>
      </c>
      <c r="O110" s="10">
        <v>57</v>
      </c>
      <c r="P110" s="10">
        <v>57</v>
      </c>
      <c r="Q110" s="11">
        <f t="shared" si="3"/>
        <v>95</v>
      </c>
      <c r="R110" s="12">
        <v>44134</v>
      </c>
      <c r="S110" s="13">
        <v>0</v>
      </c>
    </row>
    <row r="111" spans="1:19" x14ac:dyDescent="0.25">
      <c r="A111" s="41" t="s">
        <v>315</v>
      </c>
      <c r="B111" s="29">
        <v>43660</v>
      </c>
      <c r="C111" s="16" t="s">
        <v>223</v>
      </c>
      <c r="D111" s="8">
        <v>43881</v>
      </c>
      <c r="E111" s="6"/>
      <c r="F111" s="18">
        <v>2</v>
      </c>
      <c r="G111" s="10">
        <v>40</v>
      </c>
      <c r="H111" s="10">
        <v>0</v>
      </c>
      <c r="I111" s="10">
        <v>10</v>
      </c>
      <c r="J111" s="10">
        <v>22</v>
      </c>
      <c r="K111" s="10">
        <v>22</v>
      </c>
      <c r="L111" s="10">
        <v>27</v>
      </c>
      <c r="M111" s="10">
        <v>27</v>
      </c>
      <c r="N111" s="10">
        <v>27</v>
      </c>
      <c r="O111" s="10">
        <v>27</v>
      </c>
      <c r="P111" s="10">
        <v>27</v>
      </c>
      <c r="Q111" s="11">
        <f t="shared" si="3"/>
        <v>67.5</v>
      </c>
      <c r="R111" s="12">
        <v>44105</v>
      </c>
      <c r="S111" s="13">
        <v>19</v>
      </c>
    </row>
    <row r="112" spans="1:19" x14ac:dyDescent="0.25">
      <c r="A112" s="41" t="s">
        <v>224</v>
      </c>
      <c r="B112" s="38">
        <v>43253</v>
      </c>
      <c r="C112" s="42" t="s">
        <v>225</v>
      </c>
      <c r="D112" s="8">
        <v>43882</v>
      </c>
      <c r="E112" s="6"/>
      <c r="F112" s="9">
        <v>2</v>
      </c>
      <c r="G112" s="10">
        <v>40</v>
      </c>
      <c r="H112" s="10">
        <v>0</v>
      </c>
      <c r="I112" s="10">
        <v>12</v>
      </c>
      <c r="J112" s="10">
        <v>26</v>
      </c>
      <c r="K112" s="10">
        <v>26</v>
      </c>
      <c r="L112" s="10">
        <v>26</v>
      </c>
      <c r="M112" s="10">
        <v>26</v>
      </c>
      <c r="N112" s="10">
        <v>26</v>
      </c>
      <c r="O112" s="10">
        <v>26</v>
      </c>
      <c r="P112" s="10">
        <v>26</v>
      </c>
      <c r="Q112" s="11">
        <f t="shared" si="3"/>
        <v>65</v>
      </c>
      <c r="R112" s="12">
        <v>44134</v>
      </c>
      <c r="S112" s="13">
        <v>20</v>
      </c>
    </row>
    <row r="113" spans="1:19" x14ac:dyDescent="0.25">
      <c r="A113" s="41" t="s">
        <v>226</v>
      </c>
      <c r="B113" s="38">
        <v>43253</v>
      </c>
      <c r="C113" s="42" t="s">
        <v>227</v>
      </c>
      <c r="D113" s="8">
        <v>43882</v>
      </c>
      <c r="E113" t="s">
        <v>20</v>
      </c>
      <c r="F113" s="9">
        <v>1</v>
      </c>
      <c r="G113" s="10">
        <v>30</v>
      </c>
      <c r="H113" s="10">
        <v>0</v>
      </c>
      <c r="I113" s="10">
        <v>29</v>
      </c>
      <c r="J113" s="10">
        <v>30</v>
      </c>
      <c r="K113" s="10">
        <v>30</v>
      </c>
      <c r="L113" s="10">
        <v>30</v>
      </c>
      <c r="M113" s="10">
        <v>30</v>
      </c>
      <c r="N113" s="10">
        <v>30</v>
      </c>
      <c r="O113" s="10">
        <v>30</v>
      </c>
      <c r="P113" s="10">
        <v>30</v>
      </c>
      <c r="Q113" s="11">
        <f t="shared" si="3"/>
        <v>100</v>
      </c>
      <c r="R113" s="12">
        <v>44134</v>
      </c>
      <c r="S113" s="13">
        <v>18</v>
      </c>
    </row>
    <row r="114" spans="1:19" x14ac:dyDescent="0.25">
      <c r="A114" s="41" t="s">
        <v>228</v>
      </c>
      <c r="B114" s="14">
        <v>43285</v>
      </c>
      <c r="C114" s="15" t="s">
        <v>229</v>
      </c>
      <c r="D114" s="8">
        <v>43882</v>
      </c>
      <c r="E114" s="6"/>
      <c r="F114" s="18">
        <v>2</v>
      </c>
      <c r="G114" s="10">
        <v>40</v>
      </c>
      <c r="H114" s="10">
        <v>0</v>
      </c>
      <c r="I114" s="10">
        <v>27</v>
      </c>
      <c r="J114" s="10">
        <v>29</v>
      </c>
      <c r="K114" s="10">
        <v>29</v>
      </c>
      <c r="L114" s="10">
        <v>28</v>
      </c>
      <c r="M114" s="10">
        <v>28</v>
      </c>
      <c r="N114" s="10">
        <v>28</v>
      </c>
      <c r="O114" s="10">
        <v>28</v>
      </c>
      <c r="P114" s="10">
        <v>28</v>
      </c>
      <c r="Q114" s="11">
        <f t="shared" si="3"/>
        <v>70</v>
      </c>
      <c r="R114" s="12">
        <v>44134</v>
      </c>
      <c r="S114" s="13">
        <v>2</v>
      </c>
    </row>
    <row r="115" spans="1:19" x14ac:dyDescent="0.25">
      <c r="A115" s="41" t="s">
        <v>230</v>
      </c>
      <c r="B115" s="14">
        <v>43285</v>
      </c>
      <c r="C115" s="15" t="s">
        <v>231</v>
      </c>
      <c r="D115" s="8">
        <v>43882</v>
      </c>
      <c r="E115" t="s">
        <v>20</v>
      </c>
      <c r="F115" s="18">
        <v>1</v>
      </c>
      <c r="G115" s="10">
        <v>30</v>
      </c>
      <c r="H115" s="10">
        <v>0</v>
      </c>
      <c r="I115" s="10">
        <v>2</v>
      </c>
      <c r="J115" s="10">
        <v>25</v>
      </c>
      <c r="K115" s="10">
        <v>26</v>
      </c>
      <c r="L115" s="10">
        <v>27</v>
      </c>
      <c r="M115" s="10">
        <v>27</v>
      </c>
      <c r="N115" s="10">
        <v>27</v>
      </c>
      <c r="O115" s="10">
        <v>27</v>
      </c>
      <c r="P115" s="10">
        <v>27</v>
      </c>
      <c r="Q115" s="11">
        <f t="shared" si="3"/>
        <v>90</v>
      </c>
      <c r="R115" s="19">
        <v>44127</v>
      </c>
      <c r="S115" s="20">
        <v>10</v>
      </c>
    </row>
    <row r="116" spans="1:19" x14ac:dyDescent="0.25">
      <c r="A116" s="41" t="s">
        <v>232</v>
      </c>
      <c r="B116" s="14">
        <v>43285</v>
      </c>
      <c r="C116" s="15" t="s">
        <v>233</v>
      </c>
      <c r="D116" s="8">
        <v>43882</v>
      </c>
      <c r="E116" t="s">
        <v>20</v>
      </c>
      <c r="F116" s="18">
        <v>1</v>
      </c>
      <c r="G116" s="10">
        <v>30</v>
      </c>
      <c r="H116" s="10">
        <v>0</v>
      </c>
      <c r="I116" s="10">
        <v>30</v>
      </c>
      <c r="J116" s="10">
        <v>30</v>
      </c>
      <c r="K116" s="10">
        <v>30</v>
      </c>
      <c r="L116" s="10">
        <v>30</v>
      </c>
      <c r="M116" s="10">
        <v>30</v>
      </c>
      <c r="N116" s="10">
        <v>30</v>
      </c>
      <c r="O116" s="10">
        <v>30</v>
      </c>
      <c r="P116" s="10">
        <v>30</v>
      </c>
      <c r="Q116" s="11">
        <f t="shared" si="3"/>
        <v>100</v>
      </c>
      <c r="R116" s="12">
        <v>44105</v>
      </c>
      <c r="S116" s="13">
        <v>30</v>
      </c>
    </row>
    <row r="117" spans="1:19" x14ac:dyDescent="0.25">
      <c r="A117" s="5" t="s">
        <v>234</v>
      </c>
      <c r="B117" s="14">
        <v>43303</v>
      </c>
      <c r="C117" s="22" t="s">
        <v>235</v>
      </c>
      <c r="D117" s="8">
        <v>43882</v>
      </c>
      <c r="E117" s="6"/>
      <c r="F117" s="18">
        <v>1</v>
      </c>
      <c r="G117" s="10">
        <v>30</v>
      </c>
      <c r="H117" s="10">
        <v>0</v>
      </c>
      <c r="I117" s="10">
        <v>23</v>
      </c>
      <c r="J117" s="10">
        <v>23</v>
      </c>
      <c r="K117" s="10">
        <v>24</v>
      </c>
      <c r="L117" s="10">
        <v>25</v>
      </c>
      <c r="M117" s="10">
        <v>25</v>
      </c>
      <c r="N117" s="10">
        <v>25</v>
      </c>
      <c r="O117" s="10">
        <v>25</v>
      </c>
      <c r="P117" s="10">
        <v>25</v>
      </c>
      <c r="Q117" s="11">
        <f t="shared" si="3"/>
        <v>83.333333333333343</v>
      </c>
      <c r="R117" s="12">
        <v>43987</v>
      </c>
      <c r="S117" s="13">
        <v>25</v>
      </c>
    </row>
    <row r="118" spans="1:19" x14ac:dyDescent="0.25">
      <c r="A118" s="5" t="s">
        <v>236</v>
      </c>
      <c r="B118" s="14">
        <v>43313</v>
      </c>
      <c r="C118" s="22" t="s">
        <v>237</v>
      </c>
      <c r="D118" s="8">
        <v>43882</v>
      </c>
      <c r="E118" s="6"/>
      <c r="F118" s="18">
        <v>1</v>
      </c>
      <c r="G118" s="10">
        <v>30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1">
        <f t="shared" si="3"/>
        <v>0</v>
      </c>
      <c r="R118" s="12">
        <v>44012</v>
      </c>
      <c r="S118" s="13">
        <v>28</v>
      </c>
    </row>
    <row r="119" spans="1:19" x14ac:dyDescent="0.25">
      <c r="A119" s="5" t="s">
        <v>238</v>
      </c>
      <c r="B119" s="14">
        <v>43596</v>
      </c>
      <c r="C119" s="22" t="s">
        <v>239</v>
      </c>
      <c r="D119" s="8">
        <v>43882</v>
      </c>
      <c r="E119" s="6"/>
      <c r="F119" s="18">
        <v>3</v>
      </c>
      <c r="G119" s="10">
        <v>90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1">
        <f t="shared" si="3"/>
        <v>0</v>
      </c>
      <c r="R119" s="19">
        <v>44127</v>
      </c>
      <c r="S119" s="20">
        <v>0</v>
      </c>
    </row>
    <row r="120" spans="1:19" x14ac:dyDescent="0.25">
      <c r="A120" s="5" t="s">
        <v>240</v>
      </c>
      <c r="B120" s="14">
        <v>43605</v>
      </c>
      <c r="C120" s="22" t="s">
        <v>241</v>
      </c>
      <c r="D120" s="8">
        <v>43882</v>
      </c>
      <c r="E120" s="6"/>
      <c r="F120" s="18">
        <v>3</v>
      </c>
      <c r="G120" s="10">
        <v>90</v>
      </c>
      <c r="H120" s="10">
        <v>0</v>
      </c>
      <c r="I120" s="10">
        <v>0</v>
      </c>
      <c r="J120" s="10">
        <v>0</v>
      </c>
      <c r="K120" s="10">
        <v>0</v>
      </c>
      <c r="L120" s="10">
        <v>3</v>
      </c>
      <c r="M120" s="10">
        <v>6</v>
      </c>
      <c r="N120" s="10">
        <v>6</v>
      </c>
      <c r="O120" s="10">
        <v>6</v>
      </c>
      <c r="P120" s="10">
        <v>6</v>
      </c>
      <c r="Q120" s="11">
        <f t="shared" si="3"/>
        <v>6.666666666666667</v>
      </c>
      <c r="R120" s="12">
        <v>44012</v>
      </c>
      <c r="S120" s="13">
        <v>6</v>
      </c>
    </row>
    <row r="121" spans="1:19" x14ac:dyDescent="0.25">
      <c r="A121" s="5" t="s">
        <v>242</v>
      </c>
      <c r="B121" s="14">
        <v>43614</v>
      </c>
      <c r="C121" s="22" t="s">
        <v>243</v>
      </c>
      <c r="D121" s="8">
        <v>43882</v>
      </c>
      <c r="E121" s="6"/>
      <c r="F121" s="18">
        <v>1</v>
      </c>
      <c r="G121" s="10">
        <v>30</v>
      </c>
      <c r="H121" s="10">
        <v>0</v>
      </c>
      <c r="I121" s="10">
        <v>2</v>
      </c>
      <c r="J121" s="10">
        <v>28</v>
      </c>
      <c r="K121" s="10">
        <v>28</v>
      </c>
      <c r="L121" s="10">
        <v>28</v>
      </c>
      <c r="M121" s="10">
        <v>28</v>
      </c>
      <c r="N121" s="10">
        <v>28</v>
      </c>
      <c r="O121" s="10">
        <v>28</v>
      </c>
      <c r="P121" s="10">
        <v>28</v>
      </c>
      <c r="Q121" s="11">
        <f t="shared" si="3"/>
        <v>93.333333333333329</v>
      </c>
      <c r="R121" s="12">
        <v>43987</v>
      </c>
      <c r="S121" s="13">
        <v>28</v>
      </c>
    </row>
    <row r="122" spans="1:19" x14ac:dyDescent="0.25">
      <c r="A122" s="5" t="s">
        <v>244</v>
      </c>
      <c r="B122" s="14">
        <v>43615</v>
      </c>
      <c r="C122" s="22" t="s">
        <v>245</v>
      </c>
      <c r="D122" s="8">
        <v>43882</v>
      </c>
      <c r="E122" s="6"/>
      <c r="F122" s="18">
        <v>3</v>
      </c>
      <c r="G122" s="10">
        <v>90</v>
      </c>
      <c r="H122" s="10">
        <v>0</v>
      </c>
      <c r="I122" s="10">
        <v>0</v>
      </c>
      <c r="J122" s="10">
        <v>0</v>
      </c>
      <c r="K122" s="10">
        <v>0</v>
      </c>
      <c r="L122" s="10">
        <v>4</v>
      </c>
      <c r="M122" s="10">
        <v>4</v>
      </c>
      <c r="N122" s="10">
        <v>4</v>
      </c>
      <c r="O122" s="10">
        <v>4</v>
      </c>
      <c r="P122" s="10">
        <v>4</v>
      </c>
      <c r="Q122" s="11">
        <f t="shared" si="3"/>
        <v>4.4444444444444446</v>
      </c>
      <c r="R122" s="19">
        <v>44127</v>
      </c>
      <c r="S122" s="20">
        <v>1</v>
      </c>
    </row>
    <row r="123" spans="1:19" x14ac:dyDescent="0.25">
      <c r="A123" s="5" t="s">
        <v>246</v>
      </c>
      <c r="B123" s="14">
        <v>43615</v>
      </c>
      <c r="C123" s="7" t="s">
        <v>247</v>
      </c>
      <c r="D123" s="8">
        <v>43882</v>
      </c>
      <c r="E123" s="6"/>
      <c r="F123" s="9">
        <v>3</v>
      </c>
      <c r="G123" s="10">
        <v>90</v>
      </c>
      <c r="H123" s="10">
        <v>0</v>
      </c>
      <c r="I123" s="10">
        <v>0</v>
      </c>
      <c r="J123" s="10">
        <v>3</v>
      </c>
      <c r="K123" s="10">
        <v>3</v>
      </c>
      <c r="L123" s="10">
        <v>6</v>
      </c>
      <c r="M123" s="10">
        <v>6</v>
      </c>
      <c r="N123" s="10">
        <v>6</v>
      </c>
      <c r="O123" s="10">
        <v>6</v>
      </c>
      <c r="P123" s="10">
        <v>6</v>
      </c>
      <c r="Q123" s="11">
        <f t="shared" si="3"/>
        <v>6.666666666666667</v>
      </c>
      <c r="R123" s="19">
        <v>44127</v>
      </c>
      <c r="S123" s="20">
        <v>0</v>
      </c>
    </row>
    <row r="124" spans="1:19" x14ac:dyDescent="0.25">
      <c r="A124" s="5" t="s">
        <v>248</v>
      </c>
      <c r="B124" s="14">
        <v>43622</v>
      </c>
      <c r="C124" s="22" t="s">
        <v>249</v>
      </c>
      <c r="D124" s="8">
        <v>43882</v>
      </c>
      <c r="E124" s="6"/>
      <c r="F124" s="18">
        <v>1</v>
      </c>
      <c r="G124" s="10">
        <v>30</v>
      </c>
      <c r="H124" s="10">
        <v>0</v>
      </c>
      <c r="I124" s="10">
        <v>0</v>
      </c>
      <c r="J124" s="10">
        <v>2</v>
      </c>
      <c r="K124" s="10">
        <v>5</v>
      </c>
      <c r="L124" s="10">
        <v>6</v>
      </c>
      <c r="M124" s="10">
        <v>6</v>
      </c>
      <c r="N124" s="10">
        <v>6</v>
      </c>
      <c r="O124" s="10">
        <v>6</v>
      </c>
      <c r="P124" s="10">
        <v>6</v>
      </c>
      <c r="Q124" s="11">
        <f t="shared" si="3"/>
        <v>20</v>
      </c>
      <c r="R124" s="12">
        <v>44105</v>
      </c>
      <c r="S124" s="13">
        <v>4</v>
      </c>
    </row>
    <row r="125" spans="1:19" x14ac:dyDescent="0.25">
      <c r="A125" s="5" t="s">
        <v>250</v>
      </c>
      <c r="B125" s="14">
        <v>43622</v>
      </c>
      <c r="C125" s="16" t="s">
        <v>251</v>
      </c>
      <c r="D125" s="8">
        <v>43882</v>
      </c>
      <c r="E125" s="6"/>
      <c r="F125" s="18">
        <v>2</v>
      </c>
      <c r="G125" s="10">
        <v>40</v>
      </c>
      <c r="H125" s="10">
        <v>0</v>
      </c>
      <c r="I125" s="10">
        <v>38</v>
      </c>
      <c r="J125" s="10">
        <v>40</v>
      </c>
      <c r="K125" s="10">
        <v>40</v>
      </c>
      <c r="L125" s="10">
        <v>39</v>
      </c>
      <c r="M125" s="10">
        <v>39</v>
      </c>
      <c r="N125" s="10">
        <v>39</v>
      </c>
      <c r="O125" s="10">
        <v>39</v>
      </c>
      <c r="P125" s="10">
        <v>39</v>
      </c>
      <c r="Q125" s="11">
        <f t="shared" si="3"/>
        <v>97.5</v>
      </c>
      <c r="R125" s="12">
        <v>44105</v>
      </c>
      <c r="S125" s="13">
        <v>20</v>
      </c>
    </row>
    <row r="126" spans="1:19" x14ac:dyDescent="0.25">
      <c r="A126" s="5" t="s">
        <v>252</v>
      </c>
      <c r="B126" s="14">
        <v>43640</v>
      </c>
      <c r="C126" s="22" t="s">
        <v>253</v>
      </c>
      <c r="D126" s="8">
        <v>43882</v>
      </c>
      <c r="E126" s="6"/>
      <c r="F126" s="18">
        <v>1</v>
      </c>
      <c r="G126" s="10">
        <v>30</v>
      </c>
      <c r="H126" s="10">
        <v>0</v>
      </c>
      <c r="I126" s="10">
        <v>0</v>
      </c>
      <c r="J126" s="10">
        <v>7</v>
      </c>
      <c r="K126" s="10">
        <v>28</v>
      </c>
      <c r="L126" s="10">
        <v>30</v>
      </c>
      <c r="M126" s="10">
        <v>30</v>
      </c>
      <c r="N126" s="10">
        <v>30</v>
      </c>
      <c r="O126" s="10">
        <v>30</v>
      </c>
      <c r="P126" s="10">
        <v>30</v>
      </c>
      <c r="Q126" s="11">
        <f t="shared" si="3"/>
        <v>100</v>
      </c>
      <c r="R126" s="12">
        <v>44134</v>
      </c>
      <c r="S126" s="13">
        <v>25</v>
      </c>
    </row>
    <row r="127" spans="1:19" x14ac:dyDescent="0.25">
      <c r="A127" s="5" t="s">
        <v>254</v>
      </c>
      <c r="B127" s="14">
        <v>43640</v>
      </c>
      <c r="C127" s="22" t="s">
        <v>255</v>
      </c>
      <c r="D127" s="8">
        <v>43882</v>
      </c>
      <c r="E127" t="s">
        <v>20</v>
      </c>
      <c r="F127" s="18">
        <v>2</v>
      </c>
      <c r="G127" s="10">
        <v>60</v>
      </c>
      <c r="H127" s="10">
        <v>0</v>
      </c>
      <c r="I127" s="10">
        <v>0</v>
      </c>
      <c r="J127" s="10">
        <v>8</v>
      </c>
      <c r="K127" s="10">
        <v>8</v>
      </c>
      <c r="L127" s="10">
        <v>32</v>
      </c>
      <c r="M127" s="10">
        <v>32</v>
      </c>
      <c r="N127" s="10">
        <v>32</v>
      </c>
      <c r="O127" s="10">
        <v>32</v>
      </c>
      <c r="P127" s="10">
        <v>32</v>
      </c>
      <c r="Q127" s="11">
        <f t="shared" si="3"/>
        <v>53.333333333333336</v>
      </c>
      <c r="R127" s="12">
        <v>44105</v>
      </c>
      <c r="S127" s="13">
        <v>24</v>
      </c>
    </row>
    <row r="128" spans="1:19" x14ac:dyDescent="0.25">
      <c r="A128" s="5" t="s">
        <v>256</v>
      </c>
      <c r="B128" s="14">
        <v>43640</v>
      </c>
      <c r="C128" s="22" t="s">
        <v>257</v>
      </c>
      <c r="D128" s="8">
        <v>43882</v>
      </c>
      <c r="E128" s="6"/>
      <c r="F128" s="18">
        <v>1</v>
      </c>
      <c r="G128" s="10">
        <v>30</v>
      </c>
      <c r="H128" s="10">
        <v>0</v>
      </c>
      <c r="I128" s="10">
        <v>0</v>
      </c>
      <c r="J128" s="10">
        <v>0</v>
      </c>
      <c r="K128" s="10">
        <v>0</v>
      </c>
      <c r="L128" s="10">
        <v>4</v>
      </c>
      <c r="M128" s="10">
        <v>10</v>
      </c>
      <c r="N128" s="10">
        <v>19</v>
      </c>
      <c r="O128" s="10">
        <v>19</v>
      </c>
      <c r="P128" s="10">
        <v>21</v>
      </c>
      <c r="Q128" s="11">
        <f t="shared" si="3"/>
        <v>70</v>
      </c>
      <c r="R128" s="12">
        <v>44105</v>
      </c>
      <c r="S128" s="13">
        <v>18</v>
      </c>
    </row>
    <row r="129" spans="1:19" x14ac:dyDescent="0.25">
      <c r="A129" s="5" t="s">
        <v>258</v>
      </c>
      <c r="B129" s="14">
        <v>43640</v>
      </c>
      <c r="C129" s="22" t="s">
        <v>158</v>
      </c>
      <c r="D129" s="8">
        <v>43882</v>
      </c>
      <c r="E129" s="28"/>
      <c r="F129" s="18">
        <v>2</v>
      </c>
      <c r="G129" s="10">
        <v>40</v>
      </c>
      <c r="H129" s="10">
        <v>0</v>
      </c>
      <c r="I129" s="10">
        <v>0</v>
      </c>
      <c r="J129" s="10">
        <v>0</v>
      </c>
      <c r="K129" s="10">
        <v>0</v>
      </c>
      <c r="L129" s="10">
        <v>7</v>
      </c>
      <c r="M129" s="10">
        <v>8</v>
      </c>
      <c r="N129" s="10">
        <v>8</v>
      </c>
      <c r="O129" s="10">
        <v>8</v>
      </c>
      <c r="P129" s="10">
        <v>8</v>
      </c>
      <c r="Q129" s="11">
        <f t="shared" si="3"/>
        <v>20</v>
      </c>
      <c r="R129" s="12">
        <v>44012</v>
      </c>
      <c r="S129" s="13">
        <v>8</v>
      </c>
    </row>
    <row r="130" spans="1:19" x14ac:dyDescent="0.25">
      <c r="A130" s="5" t="s">
        <v>259</v>
      </c>
      <c r="B130" s="14">
        <v>43640</v>
      </c>
      <c r="C130" s="22" t="s">
        <v>260</v>
      </c>
      <c r="D130" s="8">
        <v>43882</v>
      </c>
      <c r="E130" t="s">
        <v>20</v>
      </c>
      <c r="F130" s="18">
        <v>1</v>
      </c>
      <c r="G130" s="10">
        <v>30</v>
      </c>
      <c r="H130" s="10">
        <v>0</v>
      </c>
      <c r="I130" s="10">
        <v>30</v>
      </c>
      <c r="J130" s="10">
        <v>30</v>
      </c>
      <c r="K130" s="10">
        <v>30</v>
      </c>
      <c r="L130" s="10">
        <v>30</v>
      </c>
      <c r="M130" s="10">
        <v>30</v>
      </c>
      <c r="N130" s="10">
        <v>30</v>
      </c>
      <c r="O130" s="10">
        <v>30</v>
      </c>
      <c r="P130" s="10">
        <v>30</v>
      </c>
      <c r="Q130" s="11">
        <f t="shared" si="3"/>
        <v>100</v>
      </c>
      <c r="R130" s="19">
        <v>44127</v>
      </c>
      <c r="S130" s="20">
        <v>26</v>
      </c>
    </row>
    <row r="131" spans="1:19" x14ac:dyDescent="0.25">
      <c r="A131" s="5" t="s">
        <v>261</v>
      </c>
      <c r="B131" s="14">
        <v>43643</v>
      </c>
      <c r="C131" s="22" t="s">
        <v>182</v>
      </c>
      <c r="D131" s="8">
        <v>43882</v>
      </c>
      <c r="E131" s="6"/>
      <c r="F131" s="18">
        <v>2</v>
      </c>
      <c r="G131" s="10">
        <v>40</v>
      </c>
      <c r="H131" s="10">
        <v>0</v>
      </c>
      <c r="I131" s="10">
        <v>0</v>
      </c>
      <c r="J131" s="10">
        <v>11</v>
      </c>
      <c r="K131" s="10">
        <v>11</v>
      </c>
      <c r="L131" s="10">
        <v>20</v>
      </c>
      <c r="M131" s="10">
        <v>22</v>
      </c>
      <c r="N131" s="10">
        <v>22</v>
      </c>
      <c r="O131" s="10">
        <v>22</v>
      </c>
      <c r="P131" s="10">
        <v>22</v>
      </c>
      <c r="Q131" s="11">
        <f t="shared" ref="Q131:Q147" si="4">P131/G131*100</f>
        <v>55.000000000000007</v>
      </c>
      <c r="R131" s="12">
        <v>44012</v>
      </c>
      <c r="S131" s="13">
        <v>14</v>
      </c>
    </row>
    <row r="132" spans="1:19" x14ac:dyDescent="0.25">
      <c r="A132" s="5" t="s">
        <v>262</v>
      </c>
      <c r="B132" s="14">
        <v>43648</v>
      </c>
      <c r="C132" s="22" t="s">
        <v>263</v>
      </c>
      <c r="D132" s="8">
        <v>43882</v>
      </c>
      <c r="E132" s="6"/>
      <c r="F132" s="18">
        <v>3</v>
      </c>
      <c r="G132" s="10">
        <v>90</v>
      </c>
      <c r="H132" s="10">
        <v>0</v>
      </c>
      <c r="I132" s="10">
        <v>0</v>
      </c>
      <c r="J132" s="10">
        <v>50</v>
      </c>
      <c r="K132" s="10">
        <v>84</v>
      </c>
      <c r="L132" s="10">
        <v>85</v>
      </c>
      <c r="M132" s="10">
        <v>85</v>
      </c>
      <c r="N132" s="10">
        <v>85</v>
      </c>
      <c r="O132" s="10">
        <v>85</v>
      </c>
      <c r="P132" s="10">
        <v>85</v>
      </c>
      <c r="Q132" s="11">
        <f t="shared" si="4"/>
        <v>94.444444444444443</v>
      </c>
      <c r="R132" s="12">
        <v>44105</v>
      </c>
      <c r="S132" s="13">
        <v>30</v>
      </c>
    </row>
    <row r="133" spans="1:19" x14ac:dyDescent="0.25">
      <c r="A133" s="41" t="s">
        <v>264</v>
      </c>
      <c r="B133" s="14">
        <v>43663</v>
      </c>
      <c r="C133" s="43" t="s">
        <v>265</v>
      </c>
      <c r="D133" s="8">
        <v>43882</v>
      </c>
      <c r="E133" s="6"/>
      <c r="F133" s="18">
        <v>2</v>
      </c>
      <c r="G133" s="10">
        <v>40</v>
      </c>
      <c r="H133" s="10">
        <v>0</v>
      </c>
      <c r="I133" s="10">
        <v>15</v>
      </c>
      <c r="J133" s="10">
        <v>18</v>
      </c>
      <c r="K133" s="10">
        <v>18</v>
      </c>
      <c r="L133" s="10">
        <v>18</v>
      </c>
      <c r="M133" s="10">
        <v>18</v>
      </c>
      <c r="N133" s="10">
        <v>18</v>
      </c>
      <c r="O133" s="10">
        <v>18</v>
      </c>
      <c r="P133" s="10">
        <v>18</v>
      </c>
      <c r="Q133" s="11">
        <f t="shared" si="4"/>
        <v>45</v>
      </c>
      <c r="R133" s="12">
        <v>44012</v>
      </c>
      <c r="S133" s="13">
        <v>14</v>
      </c>
    </row>
    <row r="134" spans="1:19" x14ac:dyDescent="0.25">
      <c r="A134" s="5" t="s">
        <v>266</v>
      </c>
      <c r="B134" s="14">
        <v>43664</v>
      </c>
      <c r="C134" s="22" t="s">
        <v>267</v>
      </c>
      <c r="D134" s="8">
        <v>43882</v>
      </c>
      <c r="E134" t="s">
        <v>20</v>
      </c>
      <c r="F134" s="18">
        <v>1</v>
      </c>
      <c r="G134" s="10">
        <v>30</v>
      </c>
      <c r="H134" s="10">
        <v>0</v>
      </c>
      <c r="I134" s="10">
        <v>3</v>
      </c>
      <c r="J134" s="10">
        <v>23</v>
      </c>
      <c r="K134" s="10">
        <v>28</v>
      </c>
      <c r="L134" s="10">
        <v>28</v>
      </c>
      <c r="M134" s="10">
        <v>30</v>
      </c>
      <c r="N134" s="10">
        <v>30</v>
      </c>
      <c r="O134" s="10">
        <v>30</v>
      </c>
      <c r="P134" s="10">
        <v>30</v>
      </c>
      <c r="Q134" s="11">
        <f t="shared" si="4"/>
        <v>100</v>
      </c>
      <c r="R134" s="12">
        <v>44012</v>
      </c>
      <c r="S134" s="13">
        <v>28</v>
      </c>
    </row>
    <row r="135" spans="1:19" x14ac:dyDescent="0.25">
      <c r="A135" s="5" t="s">
        <v>268</v>
      </c>
      <c r="B135" s="14">
        <v>43664</v>
      </c>
      <c r="C135" s="22" t="s">
        <v>269</v>
      </c>
      <c r="D135" s="8">
        <v>43882</v>
      </c>
      <c r="E135" t="s">
        <v>20</v>
      </c>
      <c r="F135" s="18">
        <v>2</v>
      </c>
      <c r="G135" s="10">
        <v>60</v>
      </c>
      <c r="H135" s="10">
        <v>0</v>
      </c>
      <c r="I135" s="10">
        <v>0</v>
      </c>
      <c r="J135" s="10">
        <v>0</v>
      </c>
      <c r="K135" s="10">
        <v>0</v>
      </c>
      <c r="L135" s="10">
        <v>3</v>
      </c>
      <c r="M135" s="10">
        <v>3</v>
      </c>
      <c r="N135" s="10">
        <v>3</v>
      </c>
      <c r="O135" s="10">
        <v>3</v>
      </c>
      <c r="P135" s="10">
        <v>3</v>
      </c>
      <c r="Q135" s="11">
        <f t="shared" si="4"/>
        <v>5</v>
      </c>
      <c r="R135" s="12">
        <v>44105</v>
      </c>
      <c r="S135" s="13">
        <v>2</v>
      </c>
    </row>
    <row r="136" spans="1:19" x14ac:dyDescent="0.25">
      <c r="A136" s="5" t="s">
        <v>270</v>
      </c>
      <c r="B136" s="14">
        <v>43664</v>
      </c>
      <c r="C136" s="22" t="s">
        <v>271</v>
      </c>
      <c r="D136" s="8">
        <v>43882</v>
      </c>
      <c r="E136" s="6"/>
      <c r="F136" s="18">
        <v>1</v>
      </c>
      <c r="G136" s="10">
        <v>30</v>
      </c>
      <c r="H136" s="10">
        <v>0</v>
      </c>
      <c r="I136" s="10">
        <v>0</v>
      </c>
      <c r="J136" s="10">
        <v>11</v>
      </c>
      <c r="K136" s="10">
        <v>11</v>
      </c>
      <c r="L136" s="10">
        <v>12</v>
      </c>
      <c r="M136" s="10">
        <v>12</v>
      </c>
      <c r="N136" s="10">
        <v>12</v>
      </c>
      <c r="O136" s="10">
        <v>12</v>
      </c>
      <c r="P136" s="10">
        <v>12</v>
      </c>
      <c r="Q136" s="11">
        <f t="shared" si="4"/>
        <v>40</v>
      </c>
      <c r="R136" s="19">
        <v>44127</v>
      </c>
      <c r="S136" s="20">
        <v>12</v>
      </c>
    </row>
    <row r="137" spans="1:19" x14ac:dyDescent="0.25">
      <c r="A137" s="5" t="s">
        <v>272</v>
      </c>
      <c r="B137" s="14">
        <v>43671</v>
      </c>
      <c r="C137" s="22" t="s">
        <v>273</v>
      </c>
      <c r="D137" s="8">
        <v>43882</v>
      </c>
      <c r="E137" s="6"/>
      <c r="F137" s="18">
        <v>3</v>
      </c>
      <c r="G137" s="10">
        <v>90</v>
      </c>
      <c r="H137" s="10">
        <v>0</v>
      </c>
      <c r="I137" s="10">
        <v>4</v>
      </c>
      <c r="J137" s="10">
        <v>16</v>
      </c>
      <c r="K137" s="10">
        <v>16</v>
      </c>
      <c r="L137" s="10">
        <v>23</v>
      </c>
      <c r="M137" s="10">
        <v>23</v>
      </c>
      <c r="N137" s="10">
        <v>23</v>
      </c>
      <c r="O137" s="10">
        <v>23</v>
      </c>
      <c r="P137" s="10">
        <v>23</v>
      </c>
      <c r="Q137" s="11">
        <f t="shared" si="4"/>
        <v>25.555555555555554</v>
      </c>
      <c r="R137" s="12">
        <v>43987</v>
      </c>
      <c r="S137" s="13">
        <v>18</v>
      </c>
    </row>
    <row r="138" spans="1:19" x14ac:dyDescent="0.25">
      <c r="A138" s="5" t="s">
        <v>274</v>
      </c>
      <c r="B138" s="14">
        <v>43676</v>
      </c>
      <c r="C138" s="16" t="s">
        <v>275</v>
      </c>
      <c r="D138" s="8">
        <v>43882</v>
      </c>
      <c r="E138" s="6"/>
      <c r="F138" s="18">
        <v>3</v>
      </c>
      <c r="G138" s="10">
        <v>90</v>
      </c>
      <c r="H138" s="10">
        <v>0</v>
      </c>
      <c r="I138" s="10">
        <v>0</v>
      </c>
      <c r="J138" s="10">
        <v>24</v>
      </c>
      <c r="K138" s="10">
        <v>24</v>
      </c>
      <c r="L138" s="10">
        <v>49</v>
      </c>
      <c r="M138" s="10">
        <v>50</v>
      </c>
      <c r="N138" s="10">
        <v>50</v>
      </c>
      <c r="O138" s="10">
        <v>50</v>
      </c>
      <c r="P138" s="10">
        <v>50</v>
      </c>
      <c r="Q138" s="11">
        <f t="shared" si="4"/>
        <v>55.555555555555557</v>
      </c>
      <c r="R138" s="12">
        <v>44134</v>
      </c>
      <c r="S138" s="13">
        <v>30</v>
      </c>
    </row>
    <row r="139" spans="1:19" x14ac:dyDescent="0.25">
      <c r="A139" s="5" t="s">
        <v>276</v>
      </c>
      <c r="B139" s="14">
        <v>43676</v>
      </c>
      <c r="C139" s="22" t="s">
        <v>277</v>
      </c>
      <c r="D139" s="8">
        <v>43882</v>
      </c>
      <c r="E139" s="6"/>
      <c r="F139" s="18">
        <v>2</v>
      </c>
      <c r="G139" s="10">
        <v>60</v>
      </c>
      <c r="H139" s="10">
        <v>0</v>
      </c>
      <c r="I139" s="10">
        <v>0</v>
      </c>
      <c r="J139" s="10">
        <v>25</v>
      </c>
      <c r="K139" s="10">
        <v>35</v>
      </c>
      <c r="L139" s="10">
        <v>55</v>
      </c>
      <c r="M139" s="10">
        <v>55</v>
      </c>
      <c r="N139" s="10">
        <v>55</v>
      </c>
      <c r="O139" s="10">
        <v>55</v>
      </c>
      <c r="P139" s="10">
        <v>55</v>
      </c>
      <c r="Q139" s="11">
        <f t="shared" si="4"/>
        <v>91.666666666666657</v>
      </c>
      <c r="R139" s="12">
        <v>44105</v>
      </c>
      <c r="S139" s="13">
        <v>24</v>
      </c>
    </row>
    <row r="140" spans="1:19" x14ac:dyDescent="0.25">
      <c r="A140" s="5" t="s">
        <v>278</v>
      </c>
      <c r="B140" s="14">
        <v>43683</v>
      </c>
      <c r="C140" s="22" t="s">
        <v>265</v>
      </c>
      <c r="D140" s="8">
        <v>43882</v>
      </c>
      <c r="E140" s="6"/>
      <c r="F140" s="18">
        <v>2</v>
      </c>
      <c r="G140" s="10">
        <v>40</v>
      </c>
      <c r="H140" s="10">
        <v>0</v>
      </c>
      <c r="I140" s="10">
        <v>22</v>
      </c>
      <c r="J140" s="10">
        <v>23</v>
      </c>
      <c r="K140" s="10">
        <v>23</v>
      </c>
      <c r="L140" s="10">
        <v>23</v>
      </c>
      <c r="M140" s="10">
        <v>23</v>
      </c>
      <c r="N140" s="10">
        <v>23</v>
      </c>
      <c r="O140" s="10">
        <v>23</v>
      </c>
      <c r="P140" s="10">
        <v>23</v>
      </c>
      <c r="Q140" s="11">
        <f t="shared" si="4"/>
        <v>57.499999999999993</v>
      </c>
      <c r="R140" s="12">
        <v>44105</v>
      </c>
      <c r="S140" s="13">
        <v>18</v>
      </c>
    </row>
    <row r="141" spans="1:19" x14ac:dyDescent="0.25">
      <c r="A141" s="5" t="s">
        <v>279</v>
      </c>
      <c r="B141" s="14">
        <v>43728</v>
      </c>
      <c r="C141" s="22" t="s">
        <v>280</v>
      </c>
      <c r="D141" s="8">
        <v>43882</v>
      </c>
      <c r="E141" s="6"/>
      <c r="F141" s="18">
        <v>1</v>
      </c>
      <c r="G141" s="10">
        <v>30</v>
      </c>
      <c r="H141" s="10">
        <v>0</v>
      </c>
      <c r="I141" s="10">
        <v>0</v>
      </c>
      <c r="J141" s="10">
        <v>0</v>
      </c>
      <c r="K141" s="10">
        <v>0</v>
      </c>
      <c r="L141" s="10">
        <v>6</v>
      </c>
      <c r="M141" s="10">
        <v>6</v>
      </c>
      <c r="N141" s="10">
        <v>6</v>
      </c>
      <c r="O141" s="10">
        <v>6</v>
      </c>
      <c r="P141" s="10">
        <v>6</v>
      </c>
      <c r="Q141" s="11">
        <f t="shared" si="4"/>
        <v>20</v>
      </c>
      <c r="R141" s="12">
        <v>44105</v>
      </c>
      <c r="S141" s="13">
        <v>14</v>
      </c>
    </row>
    <row r="142" spans="1:19" x14ac:dyDescent="0.25">
      <c r="A142" s="5" t="s">
        <v>281</v>
      </c>
      <c r="B142" s="14">
        <v>43753</v>
      </c>
      <c r="C142" s="16" t="s">
        <v>282</v>
      </c>
      <c r="D142" s="8">
        <v>43882</v>
      </c>
      <c r="E142" t="s">
        <v>20</v>
      </c>
      <c r="F142" s="18">
        <v>1</v>
      </c>
      <c r="G142" s="10">
        <v>30</v>
      </c>
      <c r="H142" s="10">
        <v>0</v>
      </c>
      <c r="I142" s="10">
        <v>0</v>
      </c>
      <c r="J142" s="10">
        <v>7</v>
      </c>
      <c r="K142" s="10">
        <v>7</v>
      </c>
      <c r="L142" s="10">
        <v>24</v>
      </c>
      <c r="M142" s="10">
        <v>26</v>
      </c>
      <c r="N142" s="10">
        <v>26</v>
      </c>
      <c r="O142" s="10">
        <v>26</v>
      </c>
      <c r="P142" s="10">
        <v>26</v>
      </c>
      <c r="Q142" s="11">
        <f t="shared" si="4"/>
        <v>86.666666666666671</v>
      </c>
      <c r="R142" s="12">
        <v>44012</v>
      </c>
      <c r="S142" s="13">
        <v>27</v>
      </c>
    </row>
    <row r="143" spans="1:19" x14ac:dyDescent="0.25">
      <c r="A143" s="5" t="s">
        <v>283</v>
      </c>
      <c r="B143" s="14">
        <v>43756</v>
      </c>
      <c r="C143" s="22" t="s">
        <v>284</v>
      </c>
      <c r="D143" s="8">
        <v>43882</v>
      </c>
      <c r="E143" s="6"/>
      <c r="F143" s="18">
        <v>2</v>
      </c>
      <c r="G143" s="10">
        <v>60</v>
      </c>
      <c r="H143" s="10">
        <v>0</v>
      </c>
      <c r="I143" s="10">
        <v>0</v>
      </c>
      <c r="J143" s="10">
        <v>50</v>
      </c>
      <c r="K143" s="10">
        <v>60</v>
      </c>
      <c r="L143" s="10">
        <v>57</v>
      </c>
      <c r="M143" s="10">
        <v>57</v>
      </c>
      <c r="N143" s="10">
        <v>57</v>
      </c>
      <c r="O143" s="10">
        <v>57</v>
      </c>
      <c r="P143" s="10">
        <v>57</v>
      </c>
      <c r="Q143" s="11">
        <f t="shared" si="4"/>
        <v>95</v>
      </c>
      <c r="R143" s="12">
        <v>43987</v>
      </c>
      <c r="S143" s="13">
        <v>30</v>
      </c>
    </row>
    <row r="144" spans="1:19" x14ac:dyDescent="0.25">
      <c r="A144" s="5" t="s">
        <v>285</v>
      </c>
      <c r="B144" s="14">
        <v>43762</v>
      </c>
      <c r="C144" s="16" t="s">
        <v>286</v>
      </c>
      <c r="D144" s="8">
        <v>43882</v>
      </c>
      <c r="E144" s="6"/>
      <c r="F144" s="18">
        <v>1</v>
      </c>
      <c r="G144" s="10">
        <v>30</v>
      </c>
      <c r="H144" s="10">
        <v>0</v>
      </c>
      <c r="I144" s="10">
        <v>0</v>
      </c>
      <c r="J144" s="10">
        <v>3</v>
      </c>
      <c r="K144" s="10">
        <v>3</v>
      </c>
      <c r="L144" s="10">
        <v>5</v>
      </c>
      <c r="M144" s="10">
        <v>7</v>
      </c>
      <c r="N144" s="10">
        <v>7</v>
      </c>
      <c r="O144" s="10">
        <v>7</v>
      </c>
      <c r="P144" s="10">
        <v>7</v>
      </c>
      <c r="Q144" s="11">
        <f t="shared" si="4"/>
        <v>23.333333333333332</v>
      </c>
      <c r="R144" s="12">
        <v>44012</v>
      </c>
      <c r="S144" s="13">
        <v>12</v>
      </c>
    </row>
    <row r="145" spans="1:19" x14ac:dyDescent="0.25">
      <c r="A145" s="5" t="s">
        <v>287</v>
      </c>
      <c r="B145" s="14">
        <v>43772</v>
      </c>
      <c r="C145" s="31" t="s">
        <v>217</v>
      </c>
      <c r="D145" s="8">
        <v>43882</v>
      </c>
      <c r="E145" s="6"/>
      <c r="F145" s="32">
        <v>1</v>
      </c>
      <c r="G145" s="10">
        <v>30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1">
        <f t="shared" si="4"/>
        <v>0</v>
      </c>
      <c r="R145" s="12">
        <v>43987</v>
      </c>
      <c r="S145" s="13">
        <v>0</v>
      </c>
    </row>
    <row r="146" spans="1:19" x14ac:dyDescent="0.25">
      <c r="A146" s="5" t="s">
        <v>288</v>
      </c>
      <c r="B146" s="14">
        <v>43798</v>
      </c>
      <c r="C146" s="22" t="s">
        <v>289</v>
      </c>
      <c r="D146" s="8">
        <v>43882</v>
      </c>
      <c r="E146" s="6"/>
      <c r="F146" s="18">
        <v>1</v>
      </c>
      <c r="G146" s="10">
        <v>30</v>
      </c>
      <c r="H146" s="10">
        <v>0</v>
      </c>
      <c r="I146" s="10">
        <v>1</v>
      </c>
      <c r="J146" s="10">
        <v>2</v>
      </c>
      <c r="K146" s="10">
        <v>24</v>
      </c>
      <c r="L146" s="10">
        <v>25</v>
      </c>
      <c r="M146" s="10">
        <v>25</v>
      </c>
      <c r="N146" s="10">
        <v>25</v>
      </c>
      <c r="O146" s="10">
        <v>25</v>
      </c>
      <c r="P146" s="10">
        <v>25</v>
      </c>
      <c r="Q146" s="11">
        <f t="shared" si="4"/>
        <v>83.333333333333343</v>
      </c>
      <c r="R146" s="12">
        <v>44105</v>
      </c>
      <c r="S146" s="13">
        <v>25</v>
      </c>
    </row>
    <row r="147" spans="1:19" x14ac:dyDescent="0.25">
      <c r="A147" s="41" t="s">
        <v>121</v>
      </c>
      <c r="B147" s="29">
        <v>43753</v>
      </c>
      <c r="C147" s="16" t="s">
        <v>290</v>
      </c>
      <c r="D147" s="8">
        <v>43882</v>
      </c>
      <c r="E147" t="s">
        <v>20</v>
      </c>
      <c r="F147" s="18">
        <v>1</v>
      </c>
      <c r="G147" s="10">
        <v>30</v>
      </c>
      <c r="H147" s="10">
        <v>0</v>
      </c>
      <c r="I147" s="10">
        <v>0</v>
      </c>
      <c r="J147" s="10">
        <v>0</v>
      </c>
      <c r="K147" s="10">
        <v>0</v>
      </c>
      <c r="L147" s="10">
        <v>4</v>
      </c>
      <c r="M147" s="10">
        <v>7</v>
      </c>
      <c r="N147" s="10">
        <v>12</v>
      </c>
      <c r="O147" s="10">
        <v>12</v>
      </c>
      <c r="P147" s="10">
        <v>12</v>
      </c>
      <c r="Q147" s="11">
        <f t="shared" si="4"/>
        <v>40</v>
      </c>
      <c r="R147" s="19">
        <v>44127</v>
      </c>
      <c r="S147" s="27">
        <v>8</v>
      </c>
    </row>
    <row r="148" spans="1:19" x14ac:dyDescent="0.25">
      <c r="A148" s="5" t="s">
        <v>291</v>
      </c>
      <c r="B148" s="14">
        <v>43377</v>
      </c>
      <c r="C148" s="22" t="s">
        <v>292</v>
      </c>
      <c r="D148" s="19">
        <v>43892</v>
      </c>
      <c r="E148" s="6"/>
      <c r="F148" s="18">
        <v>2</v>
      </c>
      <c r="G148" s="10">
        <v>878</v>
      </c>
      <c r="H148" s="10">
        <v>0</v>
      </c>
      <c r="I148" s="10">
        <v>25</v>
      </c>
      <c r="J148" s="10">
        <v>166</v>
      </c>
      <c r="K148" s="10">
        <v>508</v>
      </c>
      <c r="L148" s="10">
        <v>613</v>
      </c>
      <c r="M148" s="10">
        <v>620</v>
      </c>
      <c r="N148" s="10">
        <v>620</v>
      </c>
      <c r="O148" s="10">
        <v>620</v>
      </c>
      <c r="P148" s="10">
        <v>620</v>
      </c>
      <c r="Q148" s="11">
        <v>70.615034168564918</v>
      </c>
      <c r="R148" s="12">
        <v>44127</v>
      </c>
      <c r="S148" s="33">
        <v>620</v>
      </c>
    </row>
    <row r="149" spans="1:19" x14ac:dyDescent="0.25">
      <c r="A149" s="5" t="s">
        <v>293</v>
      </c>
      <c r="B149" s="14">
        <v>43622</v>
      </c>
      <c r="C149" s="22" t="s">
        <v>294</v>
      </c>
      <c r="D149" s="19">
        <v>43892</v>
      </c>
      <c r="E149" s="6"/>
      <c r="F149" s="10" t="s">
        <v>317</v>
      </c>
      <c r="G149" s="10" t="s">
        <v>317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4</v>
      </c>
      <c r="N149" s="10">
        <v>10</v>
      </c>
      <c r="O149" s="10">
        <v>10</v>
      </c>
      <c r="P149" s="10">
        <v>10</v>
      </c>
      <c r="Q149" s="25" t="s">
        <v>55</v>
      </c>
      <c r="R149" s="19">
        <v>44127</v>
      </c>
      <c r="S149" s="20">
        <v>15</v>
      </c>
    </row>
    <row r="150" spans="1:19" x14ac:dyDescent="0.25">
      <c r="A150" s="5" t="s">
        <v>295</v>
      </c>
      <c r="B150" s="14">
        <v>43642</v>
      </c>
      <c r="C150" s="22" t="s">
        <v>296</v>
      </c>
      <c r="D150" s="19">
        <v>43892</v>
      </c>
      <c r="E150" s="6"/>
      <c r="F150" s="10" t="s">
        <v>317</v>
      </c>
      <c r="G150" s="10" t="s">
        <v>317</v>
      </c>
      <c r="H150" s="10">
        <v>0</v>
      </c>
      <c r="I150" s="10">
        <v>0</v>
      </c>
      <c r="J150" s="10">
        <v>0</v>
      </c>
      <c r="K150" s="10">
        <v>0</v>
      </c>
      <c r="L150" s="10">
        <v>16</v>
      </c>
      <c r="M150" s="10">
        <v>59</v>
      </c>
      <c r="N150" s="10">
        <v>59</v>
      </c>
      <c r="O150" s="10">
        <v>59</v>
      </c>
      <c r="P150" s="10">
        <v>59</v>
      </c>
      <c r="Q150" s="25" t="s">
        <v>55</v>
      </c>
      <c r="R150" s="19">
        <v>44127</v>
      </c>
      <c r="S150" s="20">
        <v>22</v>
      </c>
    </row>
    <row r="151" spans="1:19" x14ac:dyDescent="0.25">
      <c r="A151" s="5" t="s">
        <v>297</v>
      </c>
      <c r="B151" s="14">
        <v>43678</v>
      </c>
      <c r="C151" s="16" t="s">
        <v>298</v>
      </c>
      <c r="D151" s="19">
        <v>43892</v>
      </c>
      <c r="E151" s="6"/>
      <c r="F151" s="10" t="s">
        <v>317</v>
      </c>
      <c r="G151" s="10" t="s">
        <v>317</v>
      </c>
      <c r="H151" s="10">
        <v>0</v>
      </c>
      <c r="I151" s="10">
        <v>0</v>
      </c>
      <c r="J151" s="10">
        <v>0</v>
      </c>
      <c r="K151" s="10">
        <v>49</v>
      </c>
      <c r="L151" s="10">
        <v>79</v>
      </c>
      <c r="M151" s="10">
        <v>79</v>
      </c>
      <c r="N151" s="10">
        <v>83</v>
      </c>
      <c r="O151" s="10">
        <v>81</v>
      </c>
      <c r="P151" s="10">
        <v>81</v>
      </c>
      <c r="Q151" s="25" t="s">
        <v>55</v>
      </c>
      <c r="R151" s="19">
        <v>43964</v>
      </c>
      <c r="S151" s="27">
        <v>18</v>
      </c>
    </row>
    <row r="152" spans="1:19" x14ac:dyDescent="0.25">
      <c r="A152" s="5" t="s">
        <v>299</v>
      </c>
      <c r="B152" s="14">
        <v>43678</v>
      </c>
      <c r="C152" s="16" t="s">
        <v>300</v>
      </c>
      <c r="D152" s="19">
        <v>43892</v>
      </c>
      <c r="E152" s="6"/>
      <c r="F152" s="10" t="s">
        <v>317</v>
      </c>
      <c r="G152" s="10" t="s">
        <v>317</v>
      </c>
      <c r="H152" s="10">
        <v>0</v>
      </c>
      <c r="I152" s="10">
        <v>0</v>
      </c>
      <c r="J152" s="10">
        <v>0</v>
      </c>
      <c r="K152" s="10">
        <v>11</v>
      </c>
      <c r="L152" s="10">
        <v>22</v>
      </c>
      <c r="M152" s="10">
        <v>22</v>
      </c>
      <c r="N152" s="10">
        <v>22</v>
      </c>
      <c r="O152" s="10">
        <v>22</v>
      </c>
      <c r="P152" s="10">
        <v>22</v>
      </c>
      <c r="Q152" s="25" t="s">
        <v>55</v>
      </c>
      <c r="R152" s="19">
        <v>43964</v>
      </c>
      <c r="S152" s="27">
        <v>4</v>
      </c>
    </row>
    <row r="153" spans="1:19" x14ac:dyDescent="0.25">
      <c r="A153" s="5" t="s">
        <v>301</v>
      </c>
      <c r="B153" s="14">
        <v>43678</v>
      </c>
      <c r="C153" s="22" t="s">
        <v>302</v>
      </c>
      <c r="D153" s="19">
        <v>43892</v>
      </c>
      <c r="E153" s="6"/>
      <c r="F153" s="10" t="s">
        <v>317</v>
      </c>
      <c r="G153" s="10" t="s">
        <v>317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25" t="s">
        <v>55</v>
      </c>
      <c r="R153" s="19">
        <v>44127</v>
      </c>
      <c r="S153" s="20">
        <v>0</v>
      </c>
    </row>
    <row r="154" spans="1:19" x14ac:dyDescent="0.25">
      <c r="A154" s="5" t="s">
        <v>303</v>
      </c>
      <c r="B154" s="14">
        <v>43753</v>
      </c>
      <c r="C154" s="16" t="s">
        <v>298</v>
      </c>
      <c r="D154" s="19">
        <v>43892</v>
      </c>
      <c r="E154" s="6"/>
      <c r="F154" s="10" t="s">
        <v>317</v>
      </c>
      <c r="G154" s="10" t="s">
        <v>317</v>
      </c>
      <c r="H154" s="10">
        <v>0</v>
      </c>
      <c r="I154" s="10">
        <v>0</v>
      </c>
      <c r="J154" s="10">
        <v>0</v>
      </c>
      <c r="K154" s="10">
        <v>0</v>
      </c>
      <c r="L154" s="10">
        <v>4</v>
      </c>
      <c r="M154" s="10">
        <v>5</v>
      </c>
      <c r="N154" s="10">
        <v>5</v>
      </c>
      <c r="O154" s="10">
        <v>5</v>
      </c>
      <c r="P154" s="10">
        <v>5</v>
      </c>
      <c r="Q154" s="25" t="s">
        <v>55</v>
      </c>
      <c r="R154" s="19">
        <v>44127</v>
      </c>
      <c r="S154" s="20">
        <v>4</v>
      </c>
    </row>
    <row r="155" spans="1:19" x14ac:dyDescent="0.25">
      <c r="A155" s="5" t="s">
        <v>304</v>
      </c>
      <c r="B155" s="14">
        <v>43762</v>
      </c>
      <c r="C155" s="16" t="s">
        <v>300</v>
      </c>
      <c r="D155" s="19">
        <v>43892</v>
      </c>
      <c r="E155" s="6"/>
      <c r="F155" s="10" t="s">
        <v>317</v>
      </c>
      <c r="G155" s="10" t="s">
        <v>317</v>
      </c>
      <c r="H155" s="10">
        <v>0</v>
      </c>
      <c r="I155" s="10">
        <v>0</v>
      </c>
      <c r="J155" s="10">
        <v>0</v>
      </c>
      <c r="K155" s="10">
        <v>80</v>
      </c>
      <c r="L155" s="10">
        <v>122</v>
      </c>
      <c r="M155" s="10">
        <v>122</v>
      </c>
      <c r="N155" s="10">
        <v>125</v>
      </c>
      <c r="O155" s="10">
        <v>130</v>
      </c>
      <c r="P155" s="10">
        <v>130</v>
      </c>
      <c r="Q155" s="25" t="s">
        <v>55</v>
      </c>
      <c r="R155" s="19">
        <v>43964</v>
      </c>
      <c r="S155" s="27">
        <v>16</v>
      </c>
    </row>
    <row r="156" spans="1:19" x14ac:dyDescent="0.25">
      <c r="A156" s="5" t="s">
        <v>305</v>
      </c>
      <c r="B156" s="14">
        <v>43313</v>
      </c>
      <c r="C156" s="40" t="s">
        <v>306</v>
      </c>
      <c r="D156" s="19">
        <v>43899</v>
      </c>
      <c r="E156" s="6"/>
      <c r="F156" s="18">
        <v>2</v>
      </c>
      <c r="G156" s="10">
        <v>60</v>
      </c>
      <c r="H156" s="10">
        <v>0</v>
      </c>
      <c r="I156" s="10">
        <v>0</v>
      </c>
      <c r="J156" s="10">
        <v>0</v>
      </c>
      <c r="K156" s="10">
        <v>4</v>
      </c>
      <c r="L156" s="10">
        <v>9</v>
      </c>
      <c r="M156" s="10">
        <v>8</v>
      </c>
      <c r="N156" s="10">
        <v>8</v>
      </c>
      <c r="O156" s="10">
        <v>8</v>
      </c>
      <c r="P156" s="10">
        <v>8</v>
      </c>
      <c r="Q156" s="11">
        <f>P156/G156*100</f>
        <v>13.333333333333334</v>
      </c>
      <c r="R156" s="19">
        <v>44127</v>
      </c>
      <c r="S156" s="27">
        <v>8</v>
      </c>
    </row>
    <row r="157" spans="1:19" x14ac:dyDescent="0.25">
      <c r="A157" s="5" t="s">
        <v>307</v>
      </c>
      <c r="B157" s="14">
        <v>43757</v>
      </c>
      <c r="C157" s="31" t="s">
        <v>308</v>
      </c>
      <c r="D157" s="19">
        <v>43899</v>
      </c>
      <c r="E157" s="6"/>
      <c r="F157" s="18">
        <v>2</v>
      </c>
      <c r="G157" s="10">
        <v>60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1">
        <f>P157/G157*100</f>
        <v>0</v>
      </c>
      <c r="R157" s="19">
        <v>44127</v>
      </c>
      <c r="S157" s="20">
        <v>0</v>
      </c>
    </row>
    <row r="158" spans="1:19" x14ac:dyDescent="0.25">
      <c r="A158" s="5" t="s">
        <v>33</v>
      </c>
      <c r="B158" s="14">
        <v>43642</v>
      </c>
      <c r="C158" s="24" t="s">
        <v>34</v>
      </c>
      <c r="D158" s="8">
        <v>43879</v>
      </c>
      <c r="E158" s="6"/>
      <c r="F158" s="18">
        <v>1</v>
      </c>
      <c r="G158" s="10">
        <v>320</v>
      </c>
      <c r="H158" s="51" t="s">
        <v>321</v>
      </c>
      <c r="I158" s="51"/>
      <c r="J158" s="51"/>
      <c r="K158" s="51"/>
      <c r="L158" s="51"/>
      <c r="M158" s="51"/>
      <c r="N158" s="51"/>
      <c r="O158" s="51"/>
      <c r="P158" s="20">
        <v>310</v>
      </c>
      <c r="Q158" s="46" t="s">
        <v>55</v>
      </c>
      <c r="R158" s="46" t="s">
        <v>55</v>
      </c>
      <c r="S158" s="20">
        <v>310</v>
      </c>
    </row>
    <row r="159" spans="1:19" x14ac:dyDescent="0.25">
      <c r="A159" s="5" t="s">
        <v>165</v>
      </c>
      <c r="B159" s="14">
        <v>43643</v>
      </c>
      <c r="C159" s="22" t="s">
        <v>166</v>
      </c>
      <c r="D159" s="8">
        <v>43881</v>
      </c>
      <c r="E159" s="6"/>
      <c r="F159" s="18">
        <v>1</v>
      </c>
      <c r="G159" s="10">
        <v>335</v>
      </c>
      <c r="H159" s="51" t="s">
        <v>321</v>
      </c>
      <c r="I159" s="51"/>
      <c r="J159" s="51"/>
      <c r="K159" s="51"/>
      <c r="L159" s="51"/>
      <c r="M159" s="51"/>
      <c r="N159" s="51"/>
      <c r="O159" s="51"/>
      <c r="P159" s="13">
        <v>320</v>
      </c>
      <c r="Q159" s="46" t="s">
        <v>55</v>
      </c>
      <c r="R159" s="46" t="s">
        <v>55</v>
      </c>
      <c r="S159" s="13">
        <v>320</v>
      </c>
    </row>
    <row r="160" spans="1:19" x14ac:dyDescent="0.25">
      <c r="B160" s="14"/>
      <c r="C160" s="22"/>
      <c r="D160" s="8"/>
      <c r="E160" s="6"/>
      <c r="F160" s="18"/>
      <c r="H160" s="45"/>
      <c r="I160" s="45"/>
      <c r="J160" s="45"/>
      <c r="K160" s="45"/>
      <c r="L160" s="45"/>
      <c r="M160" s="52" t="s">
        <v>322</v>
      </c>
      <c r="N160" s="52"/>
      <c r="O160" s="45"/>
      <c r="P160" s="47">
        <f>SUM(P3:P159)</f>
        <v>5057</v>
      </c>
      <c r="Q160" s="46"/>
      <c r="R160" s="46"/>
      <c r="S160" s="13"/>
    </row>
    <row r="161" spans="1:19" x14ac:dyDescent="0.25">
      <c r="A161" s="50" t="s">
        <v>320</v>
      </c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</row>
    <row r="162" spans="1:19" x14ac:dyDescent="0.2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</row>
    <row r="163" spans="1:19" ht="28.15" customHeight="1" x14ac:dyDescent="0.2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</row>
    <row r="164" spans="1:19" x14ac:dyDescent="0.25">
      <c r="B164" s="35"/>
      <c r="C164" s="35"/>
      <c r="D164" s="35"/>
      <c r="F164" s="34"/>
    </row>
    <row r="165" spans="1:19" x14ac:dyDescent="0.25">
      <c r="B165" s="35"/>
      <c r="C165" s="35"/>
      <c r="D165" s="35"/>
      <c r="F165" s="34"/>
    </row>
    <row r="166" spans="1:19" x14ac:dyDescent="0.25">
      <c r="B166" s="35"/>
      <c r="C166" s="35"/>
      <c r="D166" s="35"/>
      <c r="F166" s="34"/>
    </row>
    <row r="167" spans="1:19" x14ac:dyDescent="0.25">
      <c r="B167" s="35"/>
      <c r="C167" s="35"/>
      <c r="D167" s="35"/>
      <c r="F167" s="34"/>
    </row>
    <row r="168" spans="1:19" x14ac:dyDescent="0.25">
      <c r="B168" s="35"/>
      <c r="C168" s="35"/>
      <c r="D168" s="35"/>
      <c r="F168" s="34"/>
    </row>
    <row r="169" spans="1:19" x14ac:dyDescent="0.25">
      <c r="B169" s="35"/>
      <c r="C169" s="35"/>
      <c r="D169" s="35"/>
      <c r="F169" s="34"/>
    </row>
    <row r="170" spans="1:19" x14ac:dyDescent="0.25">
      <c r="B170" s="35"/>
      <c r="C170" s="35"/>
      <c r="D170" s="35"/>
      <c r="F170" s="34"/>
    </row>
    <row r="171" spans="1:19" x14ac:dyDescent="0.25">
      <c r="B171" s="35"/>
      <c r="C171" s="35"/>
      <c r="D171" s="35"/>
    </row>
    <row r="172" spans="1:19" x14ac:dyDescent="0.25">
      <c r="F172" s="34"/>
    </row>
    <row r="173" spans="1:19" x14ac:dyDescent="0.25">
      <c r="B173" s="35"/>
      <c r="C173" s="35"/>
      <c r="D173" s="35"/>
      <c r="F173" s="34"/>
    </row>
    <row r="174" spans="1:19" x14ac:dyDescent="0.25">
      <c r="B174" s="35"/>
      <c r="C174" s="35"/>
      <c r="D174" s="35"/>
      <c r="F174" s="34"/>
    </row>
    <row r="175" spans="1:19" x14ac:dyDescent="0.25">
      <c r="B175" s="35"/>
      <c r="C175" s="35"/>
      <c r="D175" s="35"/>
      <c r="F175" s="34"/>
    </row>
    <row r="176" spans="1:19" x14ac:dyDescent="0.25">
      <c r="B176" s="35"/>
      <c r="C176" s="35"/>
      <c r="D176" s="35"/>
      <c r="F176" s="34"/>
    </row>
    <row r="177" spans="2:6" x14ac:dyDescent="0.25">
      <c r="B177" s="35"/>
      <c r="C177" s="35"/>
      <c r="D177" s="35"/>
      <c r="F177" s="34"/>
    </row>
    <row r="178" spans="2:6" x14ac:dyDescent="0.25">
      <c r="B178" s="35"/>
      <c r="C178" s="35"/>
      <c r="D178" s="35"/>
    </row>
    <row r="1789" spans="2:6" x14ac:dyDescent="0.25">
      <c r="F1789" s="17"/>
    </row>
    <row r="1790" spans="2:6" x14ac:dyDescent="0.25">
      <c r="B1790" s="30"/>
      <c r="C1790" s="22"/>
      <c r="D1790" s="22"/>
    </row>
    <row r="1796" spans="2:6" x14ac:dyDescent="0.25">
      <c r="F1796" s="17"/>
    </row>
    <row r="1797" spans="2:6" x14ac:dyDescent="0.25">
      <c r="B1797" s="30"/>
      <c r="C1797" s="22"/>
      <c r="D1797" s="22"/>
    </row>
    <row r="1803" spans="2:6" x14ac:dyDescent="0.25">
      <c r="F1803" s="17"/>
    </row>
    <row r="1804" spans="2:6" x14ac:dyDescent="0.25">
      <c r="B1804" s="30"/>
      <c r="C1804" s="22"/>
      <c r="D1804" s="22"/>
    </row>
    <row r="1810" spans="2:6" x14ac:dyDescent="0.25">
      <c r="F1810" s="17"/>
    </row>
    <row r="1811" spans="2:6" x14ac:dyDescent="0.25">
      <c r="B1811" s="30"/>
      <c r="C1811" s="22"/>
      <c r="D1811" s="22"/>
    </row>
    <row r="1817" spans="2:6" x14ac:dyDescent="0.25">
      <c r="F1817" s="17"/>
    </row>
    <row r="1818" spans="2:6" x14ac:dyDescent="0.25">
      <c r="B1818" s="30"/>
      <c r="C1818" s="22"/>
      <c r="D1818" s="22"/>
    </row>
    <row r="1824" spans="2:6" x14ac:dyDescent="0.25">
      <c r="F1824" s="17"/>
    </row>
    <row r="1825" spans="2:6" x14ac:dyDescent="0.25">
      <c r="B1825" s="30"/>
      <c r="C1825" s="22"/>
      <c r="D1825" s="22"/>
    </row>
    <row r="1831" spans="2:6" x14ac:dyDescent="0.25">
      <c r="F1831" s="17"/>
    </row>
    <row r="1832" spans="2:6" x14ac:dyDescent="0.25">
      <c r="B1832" s="30"/>
      <c r="C1832" s="22"/>
      <c r="D1832" s="22"/>
    </row>
    <row r="1895" spans="7:7" x14ac:dyDescent="0.25">
      <c r="G1895" s="10">
        <v>0</v>
      </c>
    </row>
  </sheetData>
  <autoFilter ref="A2:T163" xr:uid="{76042123-5135-4F86-BE63-938534D785C1}"/>
  <sortState xmlns:xlrd2="http://schemas.microsoft.com/office/spreadsheetml/2017/richdata2" ref="A3:S157">
    <sortCondition ref="D3:D157"/>
  </sortState>
  <mergeCells count="5">
    <mergeCell ref="D1:E1"/>
    <mergeCell ref="A161:S163"/>
    <mergeCell ref="H158:O158"/>
    <mergeCell ref="H159:O159"/>
    <mergeCell ref="M160:N160"/>
  </mergeCells>
  <printOptions horizontalCentered="1" gridLines="1"/>
  <pageMargins left="0" right="0" top="0" bottom="0" header="0" footer="0"/>
  <pageSetup paperSize="8" scale="33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DB</vt:lpstr>
      <vt:lpstr>DB!Area_stampa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Cristaudo</dc:creator>
  <cp:lastModifiedBy>Antonia Egidia Cristaudo</cp:lastModifiedBy>
  <cp:lastPrinted>2022-03-15T16:15:56Z</cp:lastPrinted>
  <dcterms:created xsi:type="dcterms:W3CDTF">2021-10-15T14:21:35Z</dcterms:created>
  <dcterms:modified xsi:type="dcterms:W3CDTF">2024-11-06T13:01:27Z</dcterms:modified>
</cp:coreProperties>
</file>